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- Data Akademik\Excel Tabel\"/>
    </mc:Choice>
  </mc:AlternateContent>
  <bookViews>
    <workbookView xWindow="0" yWindow="0" windowWidth="20490" windowHeight="7020"/>
  </bookViews>
  <sheets>
    <sheet name="JADWAL UAS" sheetId="1" r:id="rId1"/>
  </sheets>
  <externalReferences>
    <externalReference r:id="rId2"/>
  </externalReferences>
  <definedNames>
    <definedName name="_xlnm.Print_Area" localSheetId="0">'JADWAL UAS'!$A$1:$K$1063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55" i="1" l="1"/>
  <c r="M1054" i="1"/>
  <c r="L1054" i="1"/>
  <c r="J1054" i="1"/>
  <c r="M1053" i="1"/>
  <c r="L1053" i="1"/>
  <c r="J1053" i="1"/>
  <c r="M1052" i="1"/>
  <c r="L1052" i="1"/>
  <c r="J1052" i="1"/>
  <c r="M1051" i="1"/>
  <c r="L1051" i="1"/>
  <c r="J1051" i="1"/>
  <c r="M1050" i="1"/>
  <c r="L1050" i="1"/>
  <c r="J1050" i="1"/>
  <c r="M1049" i="1"/>
  <c r="L1049" i="1"/>
  <c r="J1049" i="1"/>
  <c r="M1048" i="1"/>
  <c r="L1048" i="1"/>
  <c r="J1048" i="1"/>
  <c r="M1047" i="1"/>
  <c r="L1047" i="1"/>
  <c r="J1047" i="1"/>
  <c r="M1046" i="1"/>
  <c r="L1046" i="1"/>
  <c r="J1046" i="1"/>
  <c r="M1045" i="1"/>
  <c r="L1045" i="1"/>
  <c r="J1045" i="1"/>
  <c r="M1044" i="1"/>
  <c r="L1044" i="1"/>
  <c r="J1044" i="1"/>
  <c r="M1043" i="1"/>
  <c r="L1043" i="1"/>
  <c r="J1043" i="1"/>
  <c r="M1042" i="1"/>
  <c r="L1042" i="1"/>
  <c r="J1042" i="1"/>
  <c r="M1041" i="1"/>
  <c r="L1041" i="1"/>
  <c r="J1041" i="1"/>
  <c r="M1040" i="1"/>
  <c r="L1040" i="1"/>
  <c r="J1040" i="1"/>
  <c r="M1039" i="1"/>
  <c r="L1039" i="1"/>
  <c r="J1039" i="1"/>
  <c r="M1038" i="1"/>
  <c r="L1038" i="1"/>
  <c r="J1038" i="1"/>
  <c r="M1037" i="1"/>
  <c r="L1037" i="1"/>
  <c r="J1037" i="1"/>
  <c r="M1036" i="1"/>
  <c r="L1036" i="1"/>
  <c r="J1036" i="1"/>
  <c r="M1035" i="1"/>
  <c r="L1035" i="1"/>
  <c r="J1035" i="1"/>
  <c r="M1034" i="1"/>
  <c r="L1034" i="1"/>
  <c r="J1034" i="1"/>
  <c r="M1033" i="1"/>
  <c r="L1033" i="1"/>
  <c r="J1033" i="1"/>
  <c r="M1032" i="1"/>
  <c r="L1032" i="1"/>
  <c r="J1032" i="1"/>
  <c r="M1031" i="1"/>
  <c r="L1031" i="1"/>
  <c r="J1031" i="1"/>
  <c r="M1030" i="1"/>
  <c r="L1030" i="1"/>
  <c r="J1030" i="1"/>
  <c r="M1010" i="1"/>
  <c r="L1010" i="1"/>
  <c r="J1010" i="1"/>
  <c r="M1009" i="1"/>
  <c r="L1009" i="1"/>
  <c r="J1009" i="1"/>
  <c r="M1008" i="1"/>
  <c r="L1008" i="1"/>
  <c r="J1008" i="1"/>
  <c r="M1007" i="1"/>
  <c r="L1007" i="1"/>
  <c r="J1007" i="1"/>
  <c r="M1006" i="1"/>
  <c r="L1006" i="1"/>
  <c r="J1006" i="1"/>
  <c r="M1005" i="1"/>
  <c r="L1005" i="1"/>
  <c r="J1005" i="1"/>
  <c r="M1004" i="1"/>
  <c r="L1004" i="1"/>
  <c r="J1004" i="1"/>
  <c r="M1003" i="1"/>
  <c r="L1003" i="1"/>
  <c r="J1003" i="1"/>
  <c r="M1002" i="1"/>
  <c r="L1002" i="1"/>
  <c r="J1002" i="1"/>
  <c r="M1001" i="1"/>
  <c r="L1001" i="1"/>
  <c r="J1001" i="1"/>
  <c r="M1000" i="1"/>
  <c r="L1000" i="1"/>
  <c r="J1000" i="1"/>
  <c r="M999" i="1"/>
  <c r="L999" i="1"/>
  <c r="J999" i="1"/>
  <c r="M998" i="1"/>
  <c r="L998" i="1"/>
  <c r="J998" i="1"/>
  <c r="M997" i="1"/>
  <c r="L997" i="1"/>
  <c r="J997" i="1"/>
  <c r="M996" i="1"/>
  <c r="L996" i="1"/>
  <c r="J996" i="1"/>
  <c r="M995" i="1"/>
  <c r="L995" i="1"/>
  <c r="J995" i="1"/>
  <c r="M994" i="1"/>
  <c r="L994" i="1"/>
  <c r="J994" i="1"/>
  <c r="M993" i="1"/>
  <c r="L993" i="1"/>
  <c r="J993" i="1"/>
  <c r="M992" i="1"/>
  <c r="L992" i="1"/>
  <c r="J992" i="1"/>
  <c r="M991" i="1"/>
  <c r="L991" i="1"/>
  <c r="J991" i="1"/>
  <c r="M990" i="1"/>
  <c r="L990" i="1"/>
  <c r="J990" i="1"/>
  <c r="M989" i="1"/>
  <c r="L989" i="1"/>
  <c r="J989" i="1"/>
  <c r="M988" i="1"/>
  <c r="L988" i="1"/>
  <c r="J988" i="1"/>
  <c r="M987" i="1"/>
  <c r="L987" i="1"/>
  <c r="J987" i="1"/>
  <c r="M986" i="1"/>
  <c r="L986" i="1"/>
  <c r="J986" i="1"/>
  <c r="M985" i="1"/>
  <c r="L985" i="1"/>
  <c r="J985" i="1"/>
  <c r="M984" i="1"/>
  <c r="L984" i="1"/>
  <c r="J984" i="1"/>
  <c r="M983" i="1"/>
  <c r="L983" i="1"/>
  <c r="J983" i="1"/>
  <c r="M982" i="1"/>
  <c r="L982" i="1"/>
  <c r="J982" i="1"/>
  <c r="M981" i="1"/>
  <c r="L981" i="1"/>
  <c r="J981" i="1"/>
  <c r="M980" i="1"/>
  <c r="L980" i="1"/>
  <c r="J980" i="1"/>
  <c r="M979" i="1"/>
  <c r="L979" i="1"/>
  <c r="J979" i="1"/>
  <c r="M978" i="1"/>
  <c r="L978" i="1"/>
  <c r="J978" i="1"/>
  <c r="M977" i="1"/>
  <c r="L977" i="1"/>
  <c r="J977" i="1"/>
  <c r="M976" i="1"/>
  <c r="L976" i="1"/>
  <c r="J976" i="1"/>
  <c r="M975" i="1"/>
  <c r="L975" i="1"/>
  <c r="J975" i="1"/>
  <c r="M974" i="1"/>
  <c r="L974" i="1"/>
  <c r="J974" i="1"/>
  <c r="M973" i="1"/>
  <c r="L973" i="1"/>
  <c r="J973" i="1"/>
  <c r="M972" i="1"/>
  <c r="L972" i="1"/>
  <c r="J972" i="1"/>
  <c r="M971" i="1"/>
  <c r="L971" i="1"/>
  <c r="J971" i="1"/>
  <c r="M970" i="1"/>
  <c r="L970" i="1"/>
  <c r="J970" i="1"/>
  <c r="M969" i="1"/>
  <c r="L969" i="1"/>
  <c r="J969" i="1"/>
  <c r="M968" i="1"/>
  <c r="L968" i="1"/>
  <c r="J968" i="1"/>
  <c r="M967" i="1"/>
  <c r="L967" i="1"/>
  <c r="J967" i="1"/>
  <c r="M966" i="1"/>
  <c r="L966" i="1"/>
  <c r="J966" i="1"/>
  <c r="M965" i="1"/>
  <c r="L965" i="1"/>
  <c r="J965" i="1"/>
  <c r="M964" i="1"/>
  <c r="L964" i="1"/>
  <c r="J964" i="1"/>
  <c r="J920" i="1"/>
  <c r="M919" i="1"/>
  <c r="L919" i="1"/>
  <c r="J919" i="1"/>
  <c r="M918" i="1"/>
  <c r="L918" i="1"/>
  <c r="J918" i="1"/>
  <c r="M917" i="1"/>
  <c r="L917" i="1"/>
  <c r="J917" i="1"/>
  <c r="M916" i="1"/>
  <c r="L916" i="1"/>
  <c r="J916" i="1"/>
  <c r="M915" i="1"/>
  <c r="L915" i="1"/>
  <c r="J915" i="1"/>
  <c r="M914" i="1"/>
  <c r="L914" i="1"/>
  <c r="J914" i="1"/>
  <c r="M913" i="1"/>
  <c r="L913" i="1"/>
  <c r="J913" i="1"/>
  <c r="M912" i="1"/>
  <c r="L912" i="1"/>
  <c r="J912" i="1"/>
  <c r="M911" i="1"/>
  <c r="L911" i="1"/>
  <c r="J911" i="1"/>
  <c r="M910" i="1"/>
  <c r="L910" i="1"/>
  <c r="J910" i="1"/>
  <c r="M909" i="1"/>
  <c r="L909" i="1"/>
  <c r="J909" i="1"/>
  <c r="M908" i="1"/>
  <c r="L908" i="1"/>
  <c r="J908" i="1"/>
  <c r="M907" i="1"/>
  <c r="L907" i="1"/>
  <c r="J907" i="1"/>
  <c r="M906" i="1"/>
  <c r="L906" i="1"/>
  <c r="J906" i="1"/>
  <c r="M905" i="1"/>
  <c r="L905" i="1"/>
  <c r="J905" i="1"/>
  <c r="M904" i="1"/>
  <c r="L904" i="1"/>
  <c r="J904" i="1"/>
  <c r="M903" i="1"/>
  <c r="L903" i="1"/>
  <c r="J903" i="1"/>
  <c r="M902" i="1"/>
  <c r="L902" i="1"/>
  <c r="J902" i="1"/>
  <c r="M901" i="1"/>
  <c r="L901" i="1"/>
  <c r="J901" i="1"/>
  <c r="M900" i="1"/>
  <c r="L900" i="1"/>
  <c r="J900" i="1"/>
  <c r="M899" i="1"/>
  <c r="L899" i="1"/>
  <c r="J899" i="1"/>
  <c r="M898" i="1"/>
  <c r="L898" i="1"/>
  <c r="J898" i="1"/>
  <c r="M897" i="1"/>
  <c r="L897" i="1"/>
  <c r="J897" i="1"/>
  <c r="M896" i="1"/>
  <c r="L896" i="1"/>
  <c r="J896" i="1"/>
  <c r="M895" i="1"/>
  <c r="L895" i="1"/>
  <c r="J895" i="1"/>
  <c r="M893" i="1"/>
  <c r="L893" i="1"/>
  <c r="J893" i="1"/>
  <c r="M892" i="1"/>
  <c r="L892" i="1"/>
  <c r="J892" i="1"/>
  <c r="M891" i="1"/>
  <c r="L891" i="1"/>
  <c r="J891" i="1"/>
  <c r="M890" i="1"/>
  <c r="L890" i="1"/>
  <c r="J890" i="1"/>
  <c r="M889" i="1"/>
  <c r="L889" i="1"/>
  <c r="J889" i="1"/>
  <c r="M888" i="1"/>
  <c r="L888" i="1"/>
  <c r="J888" i="1"/>
  <c r="M887" i="1"/>
  <c r="L887" i="1"/>
  <c r="J887" i="1"/>
  <c r="M886" i="1"/>
  <c r="L886" i="1"/>
  <c r="J886" i="1"/>
  <c r="M885" i="1"/>
  <c r="L885" i="1"/>
  <c r="J885" i="1"/>
  <c r="M884" i="1"/>
  <c r="L884" i="1"/>
  <c r="J884" i="1"/>
  <c r="M883" i="1"/>
  <c r="L883" i="1"/>
  <c r="J883" i="1"/>
  <c r="M882" i="1"/>
  <c r="L882" i="1"/>
  <c r="J882" i="1"/>
  <c r="M881" i="1"/>
  <c r="L881" i="1"/>
  <c r="J881" i="1"/>
  <c r="M880" i="1"/>
  <c r="L880" i="1"/>
  <c r="J880" i="1"/>
  <c r="M879" i="1"/>
  <c r="L879" i="1"/>
  <c r="J879" i="1"/>
  <c r="M878" i="1"/>
  <c r="L878" i="1"/>
  <c r="J878" i="1"/>
  <c r="M877" i="1"/>
  <c r="L877" i="1"/>
  <c r="J877" i="1"/>
  <c r="M876" i="1"/>
  <c r="L876" i="1"/>
  <c r="J876" i="1"/>
  <c r="M875" i="1"/>
  <c r="L875" i="1"/>
  <c r="J875" i="1"/>
  <c r="M874" i="1"/>
  <c r="L874" i="1"/>
  <c r="J874" i="1"/>
  <c r="M873" i="1"/>
  <c r="L873" i="1"/>
  <c r="J873" i="1"/>
  <c r="M872" i="1"/>
  <c r="L872" i="1"/>
  <c r="J872" i="1"/>
  <c r="M871" i="1"/>
  <c r="L871" i="1"/>
  <c r="J871" i="1"/>
  <c r="M870" i="1"/>
  <c r="L870" i="1"/>
  <c r="J870" i="1"/>
  <c r="M869" i="1"/>
  <c r="L869" i="1"/>
  <c r="J869" i="1"/>
  <c r="M868" i="1"/>
  <c r="L868" i="1"/>
  <c r="J868" i="1"/>
  <c r="M867" i="1"/>
  <c r="L867" i="1"/>
  <c r="J867" i="1"/>
  <c r="M866" i="1"/>
  <c r="L866" i="1"/>
  <c r="J866" i="1"/>
  <c r="M865" i="1"/>
  <c r="L865" i="1"/>
  <c r="J865" i="1"/>
  <c r="M864" i="1"/>
  <c r="L864" i="1"/>
  <c r="J864" i="1"/>
  <c r="M863" i="1"/>
  <c r="L863" i="1"/>
  <c r="J863" i="1"/>
  <c r="M862" i="1"/>
  <c r="L862" i="1"/>
  <c r="J862" i="1"/>
  <c r="M861" i="1"/>
  <c r="L861" i="1"/>
  <c r="J861" i="1"/>
  <c r="M860" i="1"/>
  <c r="L860" i="1"/>
  <c r="J860" i="1"/>
  <c r="M859" i="1"/>
  <c r="L859" i="1"/>
  <c r="J859" i="1"/>
  <c r="M858" i="1"/>
  <c r="L858" i="1"/>
  <c r="J858" i="1"/>
  <c r="M857" i="1"/>
  <c r="L857" i="1"/>
  <c r="J857" i="1"/>
  <c r="M856" i="1"/>
  <c r="L856" i="1"/>
  <c r="J856" i="1"/>
  <c r="M855" i="1"/>
  <c r="L855" i="1"/>
  <c r="J855" i="1"/>
  <c r="M854" i="1"/>
  <c r="L854" i="1"/>
  <c r="J854" i="1"/>
  <c r="M853" i="1"/>
  <c r="L853" i="1"/>
  <c r="J853" i="1"/>
  <c r="M852" i="1"/>
  <c r="L852" i="1"/>
  <c r="J852" i="1"/>
  <c r="M851" i="1"/>
  <c r="L851" i="1"/>
  <c r="J851" i="1"/>
  <c r="M850" i="1"/>
  <c r="L850" i="1"/>
  <c r="J850" i="1"/>
  <c r="M849" i="1"/>
  <c r="L849" i="1"/>
  <c r="J849" i="1"/>
  <c r="M848" i="1"/>
  <c r="L848" i="1"/>
  <c r="J848" i="1"/>
  <c r="M847" i="1"/>
  <c r="L847" i="1"/>
  <c r="J847" i="1"/>
  <c r="M846" i="1"/>
  <c r="L846" i="1"/>
  <c r="J846" i="1"/>
  <c r="M845" i="1"/>
  <c r="L845" i="1"/>
  <c r="J845" i="1"/>
  <c r="M844" i="1"/>
  <c r="L844" i="1"/>
  <c r="J844" i="1"/>
  <c r="M843" i="1"/>
  <c r="L843" i="1"/>
  <c r="J843" i="1"/>
  <c r="M842" i="1"/>
  <c r="L842" i="1"/>
  <c r="J842" i="1"/>
  <c r="M841" i="1"/>
  <c r="L841" i="1"/>
  <c r="J841" i="1"/>
  <c r="M840" i="1"/>
  <c r="L840" i="1"/>
  <c r="J840" i="1"/>
  <c r="M839" i="1"/>
  <c r="L839" i="1"/>
  <c r="J839" i="1"/>
  <c r="M838" i="1"/>
  <c r="L838" i="1"/>
  <c r="J838" i="1"/>
  <c r="M837" i="1"/>
  <c r="L837" i="1"/>
  <c r="J837" i="1"/>
  <c r="M836" i="1"/>
  <c r="L836" i="1"/>
  <c r="J836" i="1"/>
  <c r="M835" i="1"/>
  <c r="L835" i="1"/>
  <c r="J835" i="1"/>
  <c r="J832" i="1"/>
  <c r="M831" i="1"/>
  <c r="L831" i="1"/>
  <c r="J831" i="1"/>
  <c r="M830" i="1"/>
  <c r="L830" i="1"/>
  <c r="J830" i="1"/>
  <c r="M829" i="1"/>
  <c r="L829" i="1"/>
  <c r="J829" i="1"/>
  <c r="M828" i="1"/>
  <c r="L828" i="1"/>
  <c r="J828" i="1"/>
  <c r="M827" i="1"/>
  <c r="L827" i="1"/>
  <c r="J827" i="1"/>
  <c r="M826" i="1"/>
  <c r="L826" i="1"/>
  <c r="J826" i="1"/>
  <c r="M825" i="1"/>
  <c r="L825" i="1"/>
  <c r="J825" i="1"/>
  <c r="M824" i="1"/>
  <c r="L824" i="1"/>
  <c r="J824" i="1"/>
  <c r="M823" i="1"/>
  <c r="L823" i="1"/>
  <c r="J823" i="1"/>
  <c r="M822" i="1"/>
  <c r="L822" i="1"/>
  <c r="J822" i="1"/>
  <c r="M821" i="1"/>
  <c r="L821" i="1"/>
  <c r="J821" i="1"/>
  <c r="M820" i="1"/>
  <c r="L820" i="1"/>
  <c r="J820" i="1"/>
  <c r="M819" i="1"/>
  <c r="L819" i="1"/>
  <c r="J819" i="1"/>
  <c r="M818" i="1"/>
  <c r="L818" i="1"/>
  <c r="J818" i="1"/>
  <c r="M817" i="1"/>
  <c r="L817" i="1"/>
  <c r="J817" i="1"/>
  <c r="M816" i="1"/>
  <c r="L816" i="1"/>
  <c r="J816" i="1"/>
  <c r="M815" i="1"/>
  <c r="L815" i="1"/>
  <c r="J815" i="1"/>
  <c r="M814" i="1"/>
  <c r="L814" i="1"/>
  <c r="J814" i="1"/>
  <c r="M813" i="1"/>
  <c r="L813" i="1"/>
  <c r="J813" i="1"/>
  <c r="M812" i="1"/>
  <c r="L812" i="1"/>
  <c r="J812" i="1"/>
  <c r="M811" i="1"/>
  <c r="L811" i="1"/>
  <c r="J811" i="1"/>
  <c r="M810" i="1"/>
  <c r="L810" i="1"/>
  <c r="J810" i="1"/>
  <c r="M809" i="1"/>
  <c r="L809" i="1"/>
  <c r="J809" i="1"/>
  <c r="M808" i="1"/>
  <c r="L808" i="1"/>
  <c r="J808" i="1"/>
  <c r="M807" i="1"/>
  <c r="L807" i="1"/>
  <c r="J807" i="1"/>
  <c r="M806" i="1"/>
  <c r="L806" i="1"/>
  <c r="J806" i="1"/>
  <c r="M805" i="1"/>
  <c r="L805" i="1"/>
  <c r="J805" i="1"/>
  <c r="M804" i="1"/>
  <c r="L804" i="1"/>
  <c r="J804" i="1"/>
  <c r="M803" i="1"/>
  <c r="L803" i="1"/>
  <c r="J803" i="1"/>
  <c r="M802" i="1"/>
  <c r="L802" i="1"/>
  <c r="J802" i="1"/>
  <c r="M801" i="1"/>
  <c r="L801" i="1"/>
  <c r="J801" i="1"/>
  <c r="M800" i="1"/>
  <c r="L800" i="1"/>
  <c r="J800" i="1"/>
  <c r="M799" i="1"/>
  <c r="L799" i="1"/>
  <c r="J799" i="1"/>
  <c r="M798" i="1"/>
  <c r="L798" i="1"/>
  <c r="J798" i="1"/>
  <c r="M797" i="1"/>
  <c r="L797" i="1"/>
  <c r="J797" i="1"/>
  <c r="M796" i="1"/>
  <c r="L796" i="1"/>
  <c r="J796" i="1"/>
  <c r="M795" i="1"/>
  <c r="L795" i="1"/>
  <c r="J795" i="1"/>
  <c r="M794" i="1"/>
  <c r="L794" i="1"/>
  <c r="J794" i="1"/>
  <c r="M793" i="1"/>
  <c r="L793" i="1"/>
  <c r="J793" i="1"/>
  <c r="M792" i="1"/>
  <c r="L792" i="1"/>
  <c r="J792" i="1"/>
  <c r="M791" i="1"/>
  <c r="L791" i="1"/>
  <c r="J791" i="1"/>
  <c r="M790" i="1"/>
  <c r="L790" i="1"/>
  <c r="J790" i="1"/>
  <c r="M789" i="1"/>
  <c r="L789" i="1"/>
  <c r="J789" i="1"/>
  <c r="M788" i="1"/>
  <c r="L788" i="1"/>
  <c r="J788" i="1"/>
  <c r="M787" i="1"/>
  <c r="L787" i="1"/>
  <c r="J787" i="1"/>
  <c r="M786" i="1"/>
  <c r="L786" i="1"/>
  <c r="J786" i="1"/>
  <c r="M785" i="1"/>
  <c r="L785" i="1"/>
  <c r="J785" i="1"/>
  <c r="M784" i="1"/>
  <c r="L784" i="1"/>
  <c r="J784" i="1"/>
  <c r="M783" i="1"/>
  <c r="L783" i="1"/>
  <c r="J783" i="1"/>
  <c r="M782" i="1"/>
  <c r="L782" i="1"/>
  <c r="J782" i="1"/>
  <c r="M781" i="1"/>
  <c r="L781" i="1"/>
  <c r="J781" i="1"/>
  <c r="M780" i="1"/>
  <c r="L780" i="1"/>
  <c r="J780" i="1"/>
  <c r="M779" i="1"/>
  <c r="L779" i="1"/>
  <c r="J779" i="1"/>
  <c r="M778" i="1"/>
  <c r="L778" i="1"/>
  <c r="J778" i="1"/>
  <c r="M777" i="1"/>
  <c r="L777" i="1"/>
  <c r="J777" i="1"/>
  <c r="M776" i="1"/>
  <c r="L776" i="1"/>
  <c r="J776" i="1"/>
  <c r="J774" i="1"/>
  <c r="J773" i="1"/>
  <c r="M772" i="1"/>
  <c r="L772" i="1"/>
  <c r="J772" i="1"/>
  <c r="M771" i="1"/>
  <c r="L771" i="1"/>
  <c r="J771" i="1"/>
  <c r="M770" i="1"/>
  <c r="L770" i="1"/>
  <c r="J770" i="1"/>
  <c r="M769" i="1"/>
  <c r="L769" i="1"/>
  <c r="J769" i="1"/>
  <c r="M768" i="1"/>
  <c r="L768" i="1"/>
  <c r="J768" i="1"/>
  <c r="M767" i="1"/>
  <c r="L767" i="1"/>
  <c r="J767" i="1"/>
  <c r="M766" i="1"/>
  <c r="L766" i="1"/>
  <c r="J766" i="1"/>
  <c r="M765" i="1"/>
  <c r="L765" i="1"/>
  <c r="J765" i="1"/>
  <c r="M764" i="1"/>
  <c r="L764" i="1"/>
  <c r="J764" i="1"/>
  <c r="M763" i="1"/>
  <c r="L763" i="1"/>
  <c r="J763" i="1"/>
  <c r="M762" i="1"/>
  <c r="L762" i="1"/>
  <c r="J762" i="1"/>
  <c r="M761" i="1"/>
  <c r="L761" i="1"/>
  <c r="J761" i="1"/>
  <c r="M760" i="1"/>
  <c r="L760" i="1"/>
  <c r="J760" i="1"/>
  <c r="M759" i="1"/>
  <c r="L759" i="1"/>
  <c r="J759" i="1"/>
  <c r="L758" i="1"/>
  <c r="J758" i="1"/>
  <c r="M757" i="1"/>
  <c r="L757" i="1"/>
  <c r="J757" i="1"/>
  <c r="M756" i="1"/>
  <c r="L756" i="1"/>
  <c r="J756" i="1"/>
  <c r="M755" i="1"/>
  <c r="L755" i="1"/>
  <c r="J755" i="1"/>
  <c r="M754" i="1"/>
  <c r="L754" i="1"/>
  <c r="J754" i="1"/>
  <c r="M753" i="1"/>
  <c r="L753" i="1"/>
  <c r="J753" i="1"/>
  <c r="M752" i="1"/>
  <c r="L752" i="1"/>
  <c r="J752" i="1"/>
  <c r="M751" i="1"/>
  <c r="L751" i="1"/>
  <c r="J751" i="1"/>
  <c r="M750" i="1"/>
  <c r="L750" i="1"/>
  <c r="J750" i="1"/>
  <c r="M749" i="1"/>
  <c r="L749" i="1"/>
  <c r="J749" i="1"/>
  <c r="M748" i="1"/>
  <c r="L748" i="1"/>
  <c r="J748" i="1"/>
  <c r="M747" i="1"/>
  <c r="L747" i="1"/>
  <c r="J747" i="1"/>
  <c r="M746" i="1"/>
  <c r="L746" i="1"/>
  <c r="J746" i="1"/>
  <c r="M745" i="1"/>
  <c r="L745" i="1"/>
  <c r="J745" i="1"/>
  <c r="M744" i="1"/>
  <c r="L744" i="1"/>
  <c r="J744" i="1"/>
  <c r="M743" i="1"/>
  <c r="L743" i="1"/>
  <c r="J743" i="1"/>
  <c r="M742" i="1"/>
  <c r="L742" i="1"/>
  <c r="J742" i="1"/>
  <c r="M741" i="1"/>
  <c r="L741" i="1"/>
  <c r="J741" i="1"/>
  <c r="M740" i="1"/>
  <c r="L740" i="1"/>
  <c r="J740" i="1"/>
  <c r="M739" i="1"/>
  <c r="L739" i="1"/>
  <c r="J739" i="1"/>
  <c r="M738" i="1"/>
  <c r="L738" i="1"/>
  <c r="J738" i="1"/>
  <c r="M737" i="1"/>
  <c r="L737" i="1"/>
  <c r="J737" i="1"/>
  <c r="M736" i="1"/>
  <c r="L736" i="1"/>
  <c r="J736" i="1"/>
  <c r="M735" i="1"/>
  <c r="L735" i="1"/>
  <c r="J735" i="1"/>
  <c r="M734" i="1"/>
  <c r="L734" i="1"/>
  <c r="J734" i="1"/>
  <c r="M733" i="1"/>
  <c r="L733" i="1"/>
  <c r="J733" i="1"/>
  <c r="M732" i="1"/>
  <c r="L732" i="1"/>
  <c r="J732" i="1"/>
  <c r="M731" i="1"/>
  <c r="L731" i="1"/>
  <c r="J731" i="1"/>
  <c r="M730" i="1"/>
  <c r="L730" i="1"/>
  <c r="J730" i="1"/>
  <c r="M729" i="1"/>
  <c r="L729" i="1"/>
  <c r="J729" i="1"/>
  <c r="M728" i="1"/>
  <c r="L728" i="1"/>
  <c r="J728" i="1"/>
  <c r="M727" i="1"/>
  <c r="L727" i="1"/>
  <c r="J727" i="1"/>
  <c r="M726" i="1"/>
  <c r="L726" i="1"/>
  <c r="J726" i="1"/>
  <c r="M725" i="1"/>
  <c r="L725" i="1"/>
  <c r="J725" i="1"/>
  <c r="M724" i="1"/>
  <c r="L724" i="1"/>
  <c r="J724" i="1"/>
  <c r="M723" i="1"/>
  <c r="L723" i="1"/>
  <c r="J723" i="1"/>
  <c r="M691" i="1"/>
  <c r="L691" i="1"/>
  <c r="J691" i="1"/>
  <c r="M690" i="1"/>
  <c r="L690" i="1"/>
  <c r="J690" i="1"/>
  <c r="M689" i="1"/>
  <c r="L689" i="1"/>
  <c r="J689" i="1"/>
  <c r="M688" i="1"/>
  <c r="L688" i="1"/>
  <c r="J688" i="1"/>
  <c r="M687" i="1"/>
  <c r="L687" i="1"/>
  <c r="J687" i="1"/>
  <c r="M686" i="1"/>
  <c r="L686" i="1"/>
  <c r="J686" i="1"/>
  <c r="M685" i="1"/>
  <c r="L685" i="1"/>
  <c r="J685" i="1"/>
  <c r="M684" i="1"/>
  <c r="L684" i="1"/>
  <c r="J684" i="1"/>
  <c r="M683" i="1"/>
  <c r="L683" i="1"/>
  <c r="J683" i="1"/>
  <c r="M682" i="1"/>
  <c r="L682" i="1"/>
  <c r="J682" i="1"/>
  <c r="M681" i="1"/>
  <c r="L681" i="1"/>
  <c r="J681" i="1"/>
  <c r="M680" i="1"/>
  <c r="L680" i="1"/>
  <c r="J680" i="1"/>
  <c r="M679" i="1"/>
  <c r="L679" i="1"/>
  <c r="J679" i="1"/>
  <c r="M678" i="1"/>
  <c r="L678" i="1"/>
  <c r="J678" i="1"/>
  <c r="M677" i="1"/>
  <c r="L677" i="1"/>
  <c r="J677" i="1"/>
  <c r="M676" i="1"/>
  <c r="L676" i="1"/>
  <c r="J676" i="1"/>
  <c r="M675" i="1"/>
  <c r="L675" i="1"/>
  <c r="J675" i="1"/>
  <c r="M674" i="1"/>
  <c r="L674" i="1"/>
  <c r="J674" i="1"/>
  <c r="M673" i="1"/>
  <c r="L673" i="1"/>
  <c r="J673" i="1"/>
  <c r="M672" i="1"/>
  <c r="L672" i="1"/>
  <c r="J672" i="1"/>
  <c r="M671" i="1"/>
  <c r="L671" i="1"/>
  <c r="J671" i="1"/>
  <c r="M670" i="1"/>
  <c r="L670" i="1"/>
  <c r="J670" i="1"/>
  <c r="M669" i="1"/>
  <c r="L669" i="1"/>
  <c r="J669" i="1"/>
  <c r="M668" i="1"/>
  <c r="L668" i="1"/>
  <c r="J668" i="1"/>
  <c r="M667" i="1"/>
  <c r="L667" i="1"/>
  <c r="J667" i="1"/>
  <c r="M666" i="1"/>
  <c r="L666" i="1"/>
  <c r="J666" i="1"/>
  <c r="M665" i="1"/>
  <c r="L665" i="1"/>
  <c r="J665" i="1"/>
  <c r="M664" i="1"/>
  <c r="L664" i="1"/>
  <c r="J664" i="1"/>
  <c r="M662" i="1"/>
  <c r="L662" i="1"/>
  <c r="J623" i="1"/>
  <c r="M622" i="1"/>
  <c r="L622" i="1"/>
  <c r="J622" i="1"/>
  <c r="M621" i="1"/>
  <c r="L621" i="1"/>
  <c r="J621" i="1"/>
  <c r="M620" i="1"/>
  <c r="L620" i="1"/>
  <c r="J620" i="1"/>
  <c r="M619" i="1"/>
  <c r="L619" i="1"/>
  <c r="J619" i="1"/>
  <c r="M618" i="1"/>
  <c r="L618" i="1"/>
  <c r="J618" i="1"/>
  <c r="M617" i="1"/>
  <c r="L617" i="1"/>
  <c r="J617" i="1"/>
  <c r="M616" i="1"/>
  <c r="L616" i="1"/>
  <c r="J616" i="1"/>
  <c r="M615" i="1"/>
  <c r="L615" i="1"/>
  <c r="J615" i="1"/>
  <c r="M614" i="1"/>
  <c r="L614" i="1"/>
  <c r="J614" i="1"/>
  <c r="M613" i="1"/>
  <c r="L613" i="1"/>
  <c r="J613" i="1"/>
  <c r="M612" i="1"/>
  <c r="L612" i="1"/>
  <c r="J612" i="1"/>
  <c r="M611" i="1"/>
  <c r="L611" i="1"/>
  <c r="J611" i="1"/>
  <c r="M610" i="1"/>
  <c r="L610" i="1"/>
  <c r="J610" i="1"/>
  <c r="M609" i="1"/>
  <c r="L609" i="1"/>
  <c r="J609" i="1"/>
  <c r="M608" i="1"/>
  <c r="L608" i="1"/>
  <c r="J608" i="1"/>
  <c r="M607" i="1"/>
  <c r="L607" i="1"/>
  <c r="J607" i="1"/>
  <c r="M606" i="1"/>
  <c r="L606" i="1"/>
  <c r="J606" i="1"/>
  <c r="M605" i="1"/>
  <c r="L605" i="1"/>
  <c r="J605" i="1"/>
  <c r="M584" i="1"/>
  <c r="L584" i="1"/>
  <c r="J584" i="1"/>
  <c r="M583" i="1"/>
  <c r="L583" i="1"/>
  <c r="J583" i="1"/>
  <c r="M582" i="1"/>
  <c r="L582" i="1"/>
  <c r="J582" i="1"/>
  <c r="M581" i="1"/>
  <c r="L581" i="1"/>
  <c r="J581" i="1"/>
  <c r="M580" i="1"/>
  <c r="L580" i="1"/>
  <c r="J580" i="1"/>
  <c r="M579" i="1"/>
  <c r="L579" i="1"/>
  <c r="J579" i="1"/>
  <c r="M578" i="1"/>
  <c r="L578" i="1"/>
  <c r="J578" i="1"/>
  <c r="M577" i="1"/>
  <c r="L577" i="1"/>
  <c r="J577" i="1"/>
  <c r="M576" i="1"/>
  <c r="L576" i="1"/>
  <c r="J576" i="1"/>
  <c r="M575" i="1"/>
  <c r="L575" i="1"/>
  <c r="J575" i="1"/>
  <c r="M574" i="1"/>
  <c r="L574" i="1"/>
  <c r="J574" i="1"/>
  <c r="M573" i="1"/>
  <c r="L573" i="1"/>
  <c r="J573" i="1"/>
  <c r="M572" i="1"/>
  <c r="L572" i="1"/>
  <c r="J572" i="1"/>
  <c r="M571" i="1"/>
  <c r="L571" i="1"/>
  <c r="J571" i="1"/>
  <c r="M570" i="1"/>
  <c r="L570" i="1"/>
  <c r="J570" i="1"/>
  <c r="M569" i="1"/>
  <c r="L569" i="1"/>
  <c r="J569" i="1"/>
  <c r="M568" i="1"/>
  <c r="L568" i="1"/>
  <c r="J568" i="1"/>
  <c r="M567" i="1"/>
  <c r="L567" i="1"/>
  <c r="J567" i="1"/>
  <c r="M566" i="1"/>
  <c r="L566" i="1"/>
  <c r="J566" i="1"/>
  <c r="M565" i="1"/>
  <c r="L565" i="1"/>
  <c r="J565" i="1"/>
  <c r="M564" i="1"/>
  <c r="L564" i="1"/>
  <c r="J564" i="1"/>
  <c r="M563" i="1"/>
  <c r="L563" i="1"/>
  <c r="J563" i="1"/>
  <c r="M562" i="1"/>
  <c r="L562" i="1"/>
  <c r="J562" i="1"/>
  <c r="M561" i="1"/>
  <c r="L561" i="1"/>
  <c r="J561" i="1"/>
  <c r="M560" i="1"/>
  <c r="L560" i="1"/>
  <c r="J560" i="1"/>
  <c r="M559" i="1"/>
  <c r="L559" i="1"/>
  <c r="J559" i="1"/>
  <c r="M558" i="1"/>
  <c r="L558" i="1"/>
  <c r="J558" i="1"/>
  <c r="M557" i="1"/>
  <c r="L557" i="1"/>
  <c r="J557" i="1"/>
  <c r="M556" i="1"/>
  <c r="L556" i="1"/>
  <c r="J556" i="1"/>
  <c r="M555" i="1"/>
  <c r="L555" i="1"/>
  <c r="J555" i="1"/>
  <c r="M554" i="1"/>
  <c r="L554" i="1"/>
  <c r="J554" i="1"/>
  <c r="M553" i="1"/>
  <c r="L553" i="1"/>
  <c r="J553" i="1"/>
  <c r="M552" i="1"/>
  <c r="L552" i="1"/>
  <c r="J552" i="1"/>
  <c r="M551" i="1"/>
  <c r="L551" i="1"/>
  <c r="J551" i="1"/>
  <c r="M550" i="1"/>
  <c r="L550" i="1"/>
  <c r="J550" i="1"/>
  <c r="M549" i="1"/>
  <c r="L549" i="1"/>
  <c r="J549" i="1"/>
  <c r="M548" i="1"/>
  <c r="L548" i="1"/>
  <c r="J548" i="1"/>
  <c r="M547" i="1"/>
  <c r="L547" i="1"/>
  <c r="J547" i="1"/>
  <c r="M486" i="1"/>
  <c r="L486" i="1"/>
  <c r="J486" i="1"/>
  <c r="M485" i="1"/>
  <c r="L485" i="1"/>
  <c r="J485" i="1"/>
  <c r="M484" i="1"/>
  <c r="L484" i="1"/>
  <c r="J484" i="1"/>
  <c r="M483" i="1"/>
  <c r="L483" i="1"/>
  <c r="J483" i="1"/>
  <c r="M482" i="1"/>
  <c r="L482" i="1"/>
  <c r="J482" i="1"/>
  <c r="M481" i="1"/>
  <c r="L481" i="1"/>
  <c r="J481" i="1"/>
  <c r="M480" i="1"/>
  <c r="L480" i="1"/>
  <c r="J480" i="1"/>
  <c r="M479" i="1"/>
  <c r="L479" i="1"/>
  <c r="J479" i="1"/>
  <c r="M466" i="1"/>
  <c r="L466" i="1"/>
  <c r="J466" i="1"/>
  <c r="M465" i="1"/>
  <c r="L465" i="1"/>
  <c r="J465" i="1"/>
  <c r="M464" i="1"/>
  <c r="L464" i="1"/>
  <c r="J464" i="1"/>
  <c r="M463" i="1"/>
  <c r="L463" i="1"/>
  <c r="J463" i="1"/>
  <c r="M462" i="1"/>
  <c r="L462" i="1"/>
  <c r="J462" i="1"/>
  <c r="M461" i="1"/>
  <c r="L461" i="1"/>
  <c r="J461" i="1"/>
  <c r="M460" i="1"/>
  <c r="L460" i="1"/>
  <c r="J460" i="1"/>
  <c r="M459" i="1"/>
  <c r="L459" i="1"/>
  <c r="J459" i="1"/>
  <c r="M458" i="1"/>
  <c r="L458" i="1"/>
  <c r="J458" i="1"/>
  <c r="M457" i="1"/>
  <c r="L457" i="1"/>
  <c r="J457" i="1"/>
  <c r="M456" i="1"/>
  <c r="L456" i="1"/>
  <c r="J456" i="1"/>
  <c r="M455" i="1"/>
  <c r="L455" i="1"/>
  <c r="J455" i="1"/>
  <c r="M454" i="1"/>
  <c r="L454" i="1"/>
  <c r="J454" i="1"/>
  <c r="M453" i="1"/>
  <c r="L453" i="1"/>
  <c r="J453" i="1"/>
  <c r="M452" i="1"/>
  <c r="L452" i="1"/>
  <c r="J452" i="1"/>
  <c r="M451" i="1"/>
  <c r="L451" i="1"/>
  <c r="J451" i="1"/>
  <c r="M450" i="1"/>
  <c r="L450" i="1"/>
  <c r="J450" i="1"/>
  <c r="M449" i="1"/>
  <c r="L449" i="1"/>
  <c r="J449" i="1"/>
  <c r="M448" i="1"/>
  <c r="L448" i="1"/>
  <c r="J448" i="1"/>
  <c r="M447" i="1"/>
  <c r="L447" i="1"/>
  <c r="J447" i="1"/>
  <c r="M446" i="1"/>
  <c r="L446" i="1"/>
  <c r="J446" i="1"/>
  <c r="M445" i="1"/>
  <c r="L445" i="1"/>
  <c r="J445" i="1"/>
  <c r="M444" i="1"/>
  <c r="L444" i="1"/>
  <c r="J444" i="1"/>
  <c r="M443" i="1"/>
  <c r="L443" i="1"/>
  <c r="J443" i="1"/>
  <c r="M442" i="1"/>
  <c r="L442" i="1"/>
  <c r="J442" i="1"/>
  <c r="M441" i="1"/>
  <c r="L441" i="1"/>
  <c r="J441" i="1"/>
  <c r="M440" i="1"/>
  <c r="L440" i="1"/>
  <c r="J440" i="1"/>
  <c r="M439" i="1"/>
  <c r="L439" i="1"/>
  <c r="J439" i="1"/>
  <c r="M438" i="1"/>
  <c r="L438" i="1"/>
  <c r="J438" i="1"/>
  <c r="M437" i="1"/>
  <c r="L437" i="1"/>
  <c r="J437" i="1"/>
  <c r="M436" i="1"/>
  <c r="L436" i="1"/>
  <c r="J436" i="1"/>
  <c r="M435" i="1"/>
  <c r="L435" i="1"/>
  <c r="J435" i="1"/>
  <c r="M434" i="1"/>
  <c r="L434" i="1"/>
  <c r="J434" i="1"/>
  <c r="M433" i="1"/>
  <c r="L433" i="1"/>
  <c r="J433" i="1"/>
  <c r="M432" i="1"/>
  <c r="L432" i="1"/>
  <c r="J432" i="1"/>
  <c r="M431" i="1"/>
  <c r="L431" i="1"/>
  <c r="J431" i="1"/>
  <c r="M430" i="1"/>
  <c r="L430" i="1"/>
  <c r="J430" i="1"/>
  <c r="M429" i="1"/>
  <c r="L429" i="1"/>
  <c r="J429" i="1"/>
  <c r="M428" i="1"/>
  <c r="L428" i="1"/>
  <c r="J428" i="1"/>
  <c r="M427" i="1"/>
  <c r="L427" i="1"/>
  <c r="J427" i="1"/>
  <c r="M426" i="1"/>
  <c r="L426" i="1"/>
  <c r="J426" i="1"/>
  <c r="M425" i="1"/>
  <c r="L425" i="1"/>
  <c r="J425" i="1"/>
  <c r="M424" i="1"/>
  <c r="L424" i="1"/>
  <c r="J424" i="1"/>
  <c r="M421" i="1"/>
  <c r="L421" i="1"/>
  <c r="J421" i="1"/>
  <c r="M420" i="1"/>
  <c r="L420" i="1"/>
  <c r="J420" i="1"/>
  <c r="M419" i="1"/>
  <c r="L419" i="1"/>
  <c r="J419" i="1"/>
  <c r="M416" i="1"/>
  <c r="L416" i="1"/>
  <c r="J416" i="1"/>
  <c r="M415" i="1"/>
  <c r="L415" i="1"/>
  <c r="J415" i="1"/>
  <c r="M414" i="1"/>
  <c r="L414" i="1"/>
  <c r="J414" i="1"/>
  <c r="M413" i="1"/>
  <c r="L413" i="1"/>
  <c r="J413" i="1"/>
  <c r="M412" i="1"/>
  <c r="L412" i="1"/>
  <c r="J412" i="1"/>
  <c r="M411" i="1"/>
  <c r="L411" i="1"/>
  <c r="J411" i="1"/>
  <c r="M410" i="1"/>
  <c r="L410" i="1"/>
  <c r="J410" i="1"/>
  <c r="M409" i="1"/>
  <c r="L409" i="1"/>
  <c r="J409" i="1"/>
  <c r="M408" i="1"/>
  <c r="L408" i="1"/>
  <c r="J408" i="1"/>
  <c r="M407" i="1"/>
  <c r="L407" i="1"/>
  <c r="J407" i="1"/>
  <c r="M406" i="1"/>
  <c r="L406" i="1"/>
  <c r="J406" i="1"/>
  <c r="M405" i="1"/>
  <c r="L405" i="1"/>
  <c r="J405" i="1"/>
  <c r="M404" i="1"/>
  <c r="L404" i="1"/>
  <c r="J404" i="1"/>
  <c r="M403" i="1"/>
  <c r="L403" i="1"/>
  <c r="J403" i="1"/>
  <c r="M402" i="1"/>
  <c r="L402" i="1"/>
  <c r="J402" i="1"/>
  <c r="M401" i="1"/>
  <c r="L401" i="1"/>
  <c r="J401" i="1"/>
  <c r="M400" i="1"/>
  <c r="L400" i="1"/>
  <c r="J400" i="1"/>
  <c r="M399" i="1"/>
  <c r="L399" i="1"/>
  <c r="J399" i="1"/>
  <c r="M398" i="1"/>
  <c r="L398" i="1"/>
  <c r="J398" i="1"/>
  <c r="M397" i="1"/>
  <c r="L397" i="1"/>
  <c r="J397" i="1"/>
  <c r="M396" i="1"/>
  <c r="L396" i="1"/>
  <c r="J396" i="1"/>
  <c r="M395" i="1"/>
  <c r="L395" i="1"/>
  <c r="J395" i="1"/>
  <c r="M394" i="1"/>
  <c r="L394" i="1"/>
  <c r="J394" i="1"/>
  <c r="M393" i="1"/>
  <c r="L393" i="1"/>
  <c r="J393" i="1"/>
  <c r="M392" i="1"/>
  <c r="L392" i="1"/>
  <c r="J392" i="1"/>
  <c r="M391" i="1"/>
  <c r="L391" i="1"/>
  <c r="J391" i="1"/>
  <c r="M390" i="1"/>
  <c r="L390" i="1"/>
  <c r="J390" i="1"/>
  <c r="M389" i="1"/>
  <c r="L389" i="1"/>
  <c r="J389" i="1"/>
  <c r="M388" i="1"/>
  <c r="L388" i="1"/>
  <c r="J388" i="1"/>
  <c r="M387" i="1"/>
  <c r="L387" i="1"/>
  <c r="J387" i="1"/>
  <c r="M386" i="1"/>
  <c r="L386" i="1"/>
  <c r="J386" i="1"/>
  <c r="M385" i="1"/>
  <c r="L385" i="1"/>
  <c r="J385" i="1"/>
  <c r="M384" i="1"/>
  <c r="L384" i="1"/>
  <c r="J384" i="1"/>
  <c r="M383" i="1"/>
  <c r="L383" i="1"/>
  <c r="J383" i="1"/>
  <c r="M382" i="1"/>
  <c r="L382" i="1"/>
  <c r="J382" i="1"/>
  <c r="M381" i="1"/>
  <c r="L381" i="1"/>
  <c r="J381" i="1"/>
  <c r="M380" i="1"/>
  <c r="L380" i="1"/>
  <c r="J380" i="1"/>
  <c r="M379" i="1"/>
  <c r="L379" i="1"/>
  <c r="J379" i="1"/>
  <c r="M378" i="1"/>
  <c r="L378" i="1"/>
  <c r="J378" i="1"/>
  <c r="M377" i="1"/>
  <c r="L377" i="1"/>
  <c r="J377" i="1"/>
  <c r="M376" i="1"/>
  <c r="L376" i="1"/>
  <c r="J376" i="1"/>
  <c r="M375" i="1"/>
  <c r="L375" i="1"/>
  <c r="J375" i="1"/>
  <c r="M374" i="1"/>
  <c r="L374" i="1"/>
  <c r="J374" i="1"/>
  <c r="M373" i="1"/>
  <c r="L373" i="1"/>
  <c r="J373" i="1"/>
  <c r="M372" i="1"/>
  <c r="L372" i="1"/>
  <c r="J372" i="1"/>
  <c r="M371" i="1"/>
  <c r="L371" i="1"/>
  <c r="J371" i="1"/>
  <c r="M370" i="1"/>
  <c r="L370" i="1"/>
  <c r="J370" i="1"/>
  <c r="M369" i="1"/>
  <c r="L369" i="1"/>
  <c r="J369" i="1"/>
  <c r="M368" i="1"/>
  <c r="L368" i="1"/>
  <c r="J368" i="1"/>
  <c r="M334" i="1"/>
  <c r="L334" i="1"/>
  <c r="J334" i="1"/>
  <c r="M333" i="1"/>
  <c r="L333" i="1"/>
  <c r="J333" i="1"/>
  <c r="M332" i="1"/>
  <c r="L332" i="1"/>
  <c r="J332" i="1"/>
  <c r="M331" i="1"/>
  <c r="L331" i="1"/>
  <c r="J331" i="1"/>
  <c r="M330" i="1"/>
  <c r="L330" i="1"/>
  <c r="J330" i="1"/>
  <c r="M329" i="1"/>
  <c r="L329" i="1"/>
  <c r="J329" i="1"/>
  <c r="M328" i="1"/>
  <c r="L328" i="1"/>
  <c r="J328" i="1"/>
  <c r="M327" i="1"/>
  <c r="L327" i="1"/>
  <c r="J327" i="1"/>
  <c r="M326" i="1"/>
  <c r="L326" i="1"/>
  <c r="J326" i="1"/>
  <c r="M325" i="1"/>
  <c r="L325" i="1"/>
  <c r="J325" i="1"/>
  <c r="M324" i="1"/>
  <c r="L324" i="1"/>
  <c r="J324" i="1"/>
  <c r="M323" i="1"/>
  <c r="L323" i="1"/>
  <c r="J323" i="1"/>
  <c r="M322" i="1"/>
  <c r="L322" i="1"/>
  <c r="J322" i="1"/>
  <c r="M321" i="1"/>
  <c r="L321" i="1"/>
  <c r="J321" i="1"/>
  <c r="M320" i="1"/>
  <c r="L320" i="1"/>
  <c r="J320" i="1"/>
  <c r="M319" i="1"/>
  <c r="L319" i="1"/>
  <c r="J319" i="1"/>
  <c r="M318" i="1"/>
  <c r="L318" i="1"/>
  <c r="J318" i="1"/>
  <c r="M317" i="1"/>
  <c r="L317" i="1"/>
  <c r="J317" i="1"/>
  <c r="M316" i="1"/>
  <c r="L316" i="1"/>
  <c r="J316" i="1"/>
  <c r="M315" i="1"/>
  <c r="L315" i="1"/>
  <c r="J315" i="1"/>
  <c r="M314" i="1"/>
  <c r="L314" i="1"/>
  <c r="J314" i="1"/>
  <c r="M313" i="1"/>
  <c r="L313" i="1"/>
  <c r="J313" i="1"/>
  <c r="M312" i="1"/>
  <c r="L312" i="1"/>
  <c r="J312" i="1"/>
  <c r="M311" i="1"/>
  <c r="L311" i="1"/>
  <c r="J311" i="1"/>
  <c r="M310" i="1"/>
  <c r="L310" i="1"/>
  <c r="J310" i="1"/>
  <c r="M309" i="1"/>
  <c r="L309" i="1"/>
  <c r="J309" i="1"/>
  <c r="M250" i="1"/>
  <c r="L250" i="1"/>
  <c r="M249" i="1"/>
  <c r="L249" i="1"/>
  <c r="J249" i="1"/>
  <c r="M248" i="1"/>
  <c r="L248" i="1"/>
  <c r="J248" i="1"/>
  <c r="M247" i="1"/>
  <c r="L247" i="1"/>
  <c r="J247" i="1"/>
  <c r="M246" i="1"/>
  <c r="L246" i="1"/>
  <c r="J246" i="1"/>
  <c r="M245" i="1"/>
  <c r="L245" i="1"/>
  <c r="J245" i="1"/>
  <c r="M244" i="1"/>
  <c r="L244" i="1"/>
  <c r="J244" i="1"/>
  <c r="M243" i="1"/>
  <c r="L243" i="1"/>
  <c r="J243" i="1"/>
  <c r="M242" i="1"/>
  <c r="L242" i="1"/>
  <c r="J242" i="1"/>
  <c r="M241" i="1"/>
  <c r="L241" i="1"/>
  <c r="J241" i="1"/>
  <c r="M235" i="1"/>
  <c r="L235" i="1"/>
  <c r="J235" i="1"/>
  <c r="M234" i="1"/>
  <c r="L234" i="1"/>
  <c r="J234" i="1"/>
  <c r="M233" i="1"/>
  <c r="L233" i="1"/>
  <c r="J233" i="1"/>
  <c r="M232" i="1"/>
  <c r="L232" i="1"/>
  <c r="J232" i="1"/>
  <c r="M231" i="1"/>
  <c r="L231" i="1"/>
  <c r="J231" i="1"/>
  <c r="M230" i="1"/>
  <c r="L230" i="1"/>
  <c r="J230" i="1"/>
  <c r="M229" i="1"/>
  <c r="L229" i="1"/>
  <c r="J229" i="1"/>
  <c r="M228" i="1"/>
  <c r="L228" i="1"/>
  <c r="J228" i="1"/>
  <c r="M227" i="1"/>
  <c r="L227" i="1"/>
  <c r="J227" i="1"/>
  <c r="M226" i="1"/>
  <c r="L226" i="1"/>
  <c r="J226" i="1"/>
  <c r="M225" i="1"/>
  <c r="L225" i="1"/>
  <c r="J225" i="1"/>
  <c r="M224" i="1"/>
  <c r="L224" i="1"/>
  <c r="J224" i="1"/>
  <c r="M223" i="1"/>
  <c r="L223" i="1"/>
  <c r="J223" i="1"/>
  <c r="M222" i="1"/>
  <c r="L222" i="1"/>
  <c r="J222" i="1"/>
  <c r="M221" i="1"/>
  <c r="L221" i="1"/>
  <c r="J221" i="1"/>
  <c r="M220" i="1"/>
  <c r="L220" i="1"/>
  <c r="J220" i="1"/>
  <c r="M219" i="1"/>
  <c r="L219" i="1"/>
  <c r="J219" i="1"/>
  <c r="M218" i="1"/>
  <c r="L218" i="1"/>
  <c r="J218" i="1"/>
  <c r="M217" i="1"/>
  <c r="L217" i="1"/>
  <c r="J217" i="1"/>
  <c r="M216" i="1"/>
  <c r="L216" i="1"/>
  <c r="J216" i="1"/>
  <c r="L215" i="1"/>
  <c r="J215" i="1"/>
  <c r="M214" i="1"/>
  <c r="L214" i="1"/>
  <c r="J214" i="1"/>
  <c r="M213" i="1"/>
  <c r="L213" i="1"/>
  <c r="J213" i="1"/>
  <c r="M212" i="1"/>
  <c r="L212" i="1"/>
  <c r="J212" i="1"/>
  <c r="M211" i="1"/>
  <c r="L211" i="1"/>
  <c r="J211" i="1"/>
  <c r="M210" i="1"/>
  <c r="L210" i="1"/>
  <c r="J210" i="1"/>
  <c r="M209" i="1"/>
  <c r="L209" i="1"/>
  <c r="J209" i="1"/>
  <c r="M208" i="1"/>
  <c r="L208" i="1"/>
  <c r="J208" i="1"/>
  <c r="M207" i="1"/>
  <c r="L207" i="1"/>
  <c r="J207" i="1"/>
  <c r="M206" i="1"/>
  <c r="L206" i="1"/>
  <c r="J206" i="1"/>
  <c r="M205" i="1"/>
  <c r="L205" i="1"/>
  <c r="J205" i="1"/>
  <c r="M204" i="1"/>
  <c r="L204" i="1"/>
  <c r="J204" i="1"/>
  <c r="M203" i="1"/>
  <c r="L203" i="1"/>
  <c r="J203" i="1"/>
  <c r="M202" i="1"/>
  <c r="L202" i="1"/>
  <c r="J202" i="1"/>
  <c r="M201" i="1"/>
  <c r="L201" i="1"/>
  <c r="J201" i="1"/>
  <c r="M200" i="1"/>
  <c r="L200" i="1"/>
  <c r="J200" i="1"/>
  <c r="M199" i="1"/>
  <c r="L199" i="1"/>
  <c r="J199" i="1"/>
  <c r="M198" i="1"/>
  <c r="L198" i="1"/>
  <c r="J198" i="1"/>
  <c r="M197" i="1"/>
  <c r="L197" i="1"/>
  <c r="J197" i="1"/>
  <c r="M196" i="1"/>
  <c r="L196" i="1"/>
  <c r="J196" i="1"/>
  <c r="M195" i="1"/>
  <c r="L195" i="1"/>
  <c r="J195" i="1"/>
  <c r="M194" i="1"/>
  <c r="L194" i="1"/>
  <c r="J194" i="1"/>
  <c r="L193" i="1"/>
  <c r="J193" i="1"/>
  <c r="L192" i="1"/>
  <c r="J192" i="1"/>
  <c r="L191" i="1"/>
  <c r="J191" i="1"/>
  <c r="M190" i="1"/>
  <c r="L190" i="1"/>
  <c r="J190" i="1"/>
  <c r="M189" i="1"/>
  <c r="L189" i="1"/>
  <c r="M188" i="1"/>
  <c r="L188" i="1"/>
  <c r="J188" i="1"/>
  <c r="M187" i="1"/>
  <c r="L187" i="1"/>
  <c r="J187" i="1"/>
  <c r="M186" i="1"/>
  <c r="L186" i="1"/>
  <c r="J186" i="1"/>
  <c r="M185" i="1"/>
  <c r="L185" i="1"/>
  <c r="J185" i="1"/>
  <c r="M184" i="1"/>
  <c r="L184" i="1"/>
  <c r="J184" i="1"/>
  <c r="M183" i="1"/>
  <c r="L183" i="1"/>
  <c r="J183" i="1"/>
  <c r="M182" i="1"/>
  <c r="L182" i="1"/>
  <c r="J182" i="1"/>
  <c r="M178" i="1"/>
  <c r="L178" i="1"/>
  <c r="J178" i="1"/>
  <c r="M177" i="1"/>
  <c r="L177" i="1"/>
  <c r="J177" i="1"/>
  <c r="M176" i="1"/>
  <c r="L176" i="1"/>
  <c r="J176" i="1"/>
  <c r="M175" i="1"/>
  <c r="L175" i="1"/>
  <c r="J175" i="1"/>
  <c r="M174" i="1"/>
  <c r="L174" i="1"/>
  <c r="J174" i="1"/>
  <c r="M173" i="1"/>
  <c r="L173" i="1"/>
  <c r="J173" i="1"/>
  <c r="M172" i="1"/>
  <c r="L172" i="1"/>
  <c r="J172" i="1"/>
  <c r="L171" i="1"/>
  <c r="J171" i="1"/>
  <c r="M170" i="1"/>
  <c r="L170" i="1"/>
  <c r="J170" i="1"/>
  <c r="M169" i="1"/>
  <c r="L169" i="1"/>
  <c r="J169" i="1"/>
  <c r="M168" i="1"/>
  <c r="L168" i="1"/>
  <c r="J168" i="1"/>
  <c r="M167" i="1"/>
  <c r="L167" i="1"/>
  <c r="J167" i="1"/>
  <c r="M166" i="1"/>
  <c r="L166" i="1"/>
  <c r="J166" i="1"/>
  <c r="M165" i="1"/>
  <c r="L165" i="1"/>
  <c r="J165" i="1"/>
  <c r="M164" i="1"/>
  <c r="L164" i="1"/>
  <c r="J164" i="1"/>
  <c r="M163" i="1"/>
  <c r="L163" i="1"/>
  <c r="J163" i="1"/>
  <c r="M162" i="1"/>
  <c r="L162" i="1"/>
  <c r="J162" i="1"/>
  <c r="J161" i="1"/>
  <c r="M160" i="1"/>
  <c r="L160" i="1"/>
  <c r="J160" i="1"/>
  <c r="M159" i="1"/>
  <c r="L159" i="1"/>
  <c r="J159" i="1"/>
  <c r="M158" i="1"/>
  <c r="L158" i="1"/>
  <c r="J158" i="1"/>
  <c r="M157" i="1"/>
  <c r="L157" i="1"/>
  <c r="J157" i="1"/>
  <c r="M156" i="1"/>
  <c r="L156" i="1"/>
  <c r="J156" i="1"/>
  <c r="M155" i="1"/>
  <c r="L155" i="1"/>
  <c r="J155" i="1"/>
  <c r="M154" i="1"/>
  <c r="L154" i="1"/>
  <c r="J154" i="1"/>
  <c r="M153" i="1"/>
  <c r="L153" i="1"/>
  <c r="J153" i="1"/>
  <c r="M152" i="1"/>
  <c r="L152" i="1"/>
  <c r="J152" i="1"/>
  <c r="M151" i="1"/>
  <c r="L151" i="1"/>
  <c r="J151" i="1"/>
  <c r="M150" i="1"/>
  <c r="L150" i="1"/>
  <c r="J150" i="1"/>
  <c r="J149" i="1"/>
  <c r="M148" i="1"/>
  <c r="L148" i="1"/>
  <c r="J148" i="1"/>
  <c r="M147" i="1"/>
  <c r="L147" i="1"/>
  <c r="J147" i="1"/>
  <c r="M146" i="1"/>
  <c r="L146" i="1"/>
  <c r="J146" i="1"/>
  <c r="M145" i="1"/>
  <c r="L145" i="1"/>
  <c r="J145" i="1"/>
  <c r="M144" i="1"/>
  <c r="L144" i="1"/>
  <c r="J144" i="1"/>
  <c r="M143" i="1"/>
  <c r="L143" i="1"/>
  <c r="J143" i="1"/>
  <c r="M142" i="1"/>
  <c r="L142" i="1"/>
  <c r="J142" i="1"/>
  <c r="M141" i="1"/>
  <c r="L141" i="1"/>
  <c r="J141" i="1"/>
  <c r="M140" i="1"/>
  <c r="L140" i="1"/>
  <c r="J140" i="1"/>
  <c r="M139" i="1"/>
  <c r="L139" i="1"/>
  <c r="J139" i="1"/>
  <c r="M138" i="1"/>
  <c r="L138" i="1"/>
  <c r="J138" i="1"/>
  <c r="M137" i="1"/>
  <c r="L137" i="1"/>
  <c r="J137" i="1"/>
  <c r="M136" i="1"/>
  <c r="L136" i="1"/>
  <c r="J136" i="1"/>
  <c r="M135" i="1"/>
  <c r="L135" i="1"/>
  <c r="J135" i="1"/>
  <c r="M134" i="1"/>
  <c r="L134" i="1"/>
  <c r="J134" i="1"/>
  <c r="M133" i="1"/>
  <c r="L133" i="1"/>
  <c r="J133" i="1"/>
  <c r="M132" i="1"/>
  <c r="L132" i="1"/>
  <c r="J132" i="1"/>
  <c r="M131" i="1"/>
  <c r="L131" i="1"/>
  <c r="J131" i="1"/>
  <c r="M130" i="1"/>
  <c r="L130" i="1"/>
  <c r="J130" i="1"/>
  <c r="M129" i="1"/>
  <c r="L129" i="1"/>
  <c r="J129" i="1"/>
  <c r="M128" i="1"/>
  <c r="L128" i="1"/>
  <c r="J128" i="1"/>
  <c r="M127" i="1"/>
  <c r="L127" i="1"/>
  <c r="J127" i="1"/>
  <c r="M126" i="1"/>
  <c r="L126" i="1"/>
  <c r="J126" i="1"/>
  <c r="M125" i="1"/>
  <c r="L125" i="1"/>
  <c r="J125" i="1"/>
  <c r="M124" i="1"/>
  <c r="L124" i="1"/>
  <c r="J124" i="1"/>
  <c r="M123" i="1"/>
  <c r="L123" i="1"/>
  <c r="J123" i="1"/>
  <c r="M122" i="1"/>
  <c r="L122" i="1"/>
  <c r="J122" i="1"/>
  <c r="M116" i="1"/>
  <c r="L116" i="1"/>
  <c r="J116" i="1"/>
  <c r="M115" i="1"/>
  <c r="L115" i="1"/>
  <c r="J115" i="1"/>
  <c r="M114" i="1"/>
  <c r="L114" i="1"/>
  <c r="J114" i="1"/>
  <c r="M113" i="1"/>
  <c r="L113" i="1"/>
  <c r="J113" i="1"/>
  <c r="M112" i="1"/>
  <c r="L112" i="1"/>
  <c r="J112" i="1"/>
  <c r="M111" i="1"/>
  <c r="L111" i="1"/>
  <c r="J111" i="1"/>
  <c r="M110" i="1"/>
  <c r="L110" i="1"/>
  <c r="J110" i="1"/>
  <c r="M109" i="1"/>
  <c r="L109" i="1"/>
  <c r="J109" i="1"/>
  <c r="M108" i="1"/>
  <c r="L108" i="1"/>
  <c r="J108" i="1"/>
  <c r="M107" i="1"/>
  <c r="L107" i="1"/>
  <c r="J107" i="1"/>
  <c r="M106" i="1"/>
  <c r="L106" i="1"/>
  <c r="J106" i="1"/>
  <c r="M105" i="1"/>
  <c r="L105" i="1"/>
  <c r="J105" i="1"/>
  <c r="M104" i="1"/>
  <c r="L104" i="1"/>
  <c r="J104" i="1"/>
  <c r="M103" i="1"/>
  <c r="L103" i="1"/>
  <c r="J103" i="1"/>
  <c r="M102" i="1"/>
  <c r="L102" i="1"/>
  <c r="J102" i="1"/>
  <c r="M101" i="1"/>
  <c r="L101" i="1"/>
  <c r="J101" i="1"/>
  <c r="M100" i="1"/>
  <c r="L100" i="1"/>
  <c r="J100" i="1"/>
  <c r="M99" i="1"/>
  <c r="L99" i="1"/>
  <c r="J99" i="1"/>
  <c r="M98" i="1"/>
  <c r="L98" i="1"/>
  <c r="J98" i="1"/>
  <c r="M97" i="1"/>
  <c r="L97" i="1"/>
  <c r="J97" i="1"/>
  <c r="M96" i="1"/>
  <c r="L96" i="1"/>
  <c r="J96" i="1"/>
  <c r="M95" i="1"/>
  <c r="L95" i="1"/>
  <c r="J95" i="1"/>
  <c r="M94" i="1"/>
  <c r="L94" i="1"/>
  <c r="J94" i="1"/>
  <c r="M93" i="1"/>
  <c r="L93" i="1"/>
  <c r="J93" i="1"/>
  <c r="M92" i="1"/>
  <c r="L92" i="1"/>
  <c r="J92" i="1"/>
  <c r="M91" i="1"/>
  <c r="L91" i="1"/>
  <c r="J91" i="1"/>
  <c r="M90" i="1"/>
  <c r="L90" i="1"/>
  <c r="J90" i="1"/>
  <c r="M89" i="1"/>
  <c r="L89" i="1"/>
  <c r="J89" i="1"/>
  <c r="M88" i="1"/>
  <c r="L88" i="1"/>
  <c r="J88" i="1"/>
  <c r="M87" i="1"/>
  <c r="L87" i="1"/>
  <c r="J87" i="1"/>
  <c r="M86" i="1"/>
  <c r="L86" i="1"/>
  <c r="J86" i="1"/>
  <c r="M85" i="1"/>
  <c r="L85" i="1"/>
  <c r="J85" i="1"/>
  <c r="M84" i="1"/>
  <c r="L84" i="1"/>
  <c r="J84" i="1"/>
  <c r="M83" i="1"/>
  <c r="L83" i="1"/>
  <c r="J83" i="1"/>
  <c r="M82" i="1"/>
  <c r="L82" i="1"/>
  <c r="J82" i="1"/>
  <c r="M81" i="1"/>
  <c r="L81" i="1"/>
  <c r="J81" i="1"/>
  <c r="M80" i="1"/>
  <c r="L80" i="1"/>
  <c r="J80" i="1"/>
  <c r="M79" i="1"/>
  <c r="L79" i="1"/>
  <c r="J79" i="1"/>
  <c r="M78" i="1"/>
  <c r="L78" i="1"/>
  <c r="J78" i="1"/>
  <c r="M77" i="1"/>
  <c r="L77" i="1"/>
  <c r="J77" i="1"/>
  <c r="M76" i="1"/>
  <c r="L76" i="1"/>
  <c r="J76" i="1"/>
  <c r="M75" i="1"/>
  <c r="L75" i="1"/>
  <c r="J75" i="1"/>
  <c r="M74" i="1"/>
  <c r="L74" i="1"/>
  <c r="J74" i="1"/>
  <c r="M73" i="1"/>
  <c r="L73" i="1"/>
  <c r="J73" i="1"/>
  <c r="M72" i="1"/>
  <c r="L72" i="1"/>
  <c r="J72" i="1"/>
  <c r="M71" i="1"/>
  <c r="L71" i="1"/>
  <c r="J71" i="1"/>
  <c r="M70" i="1"/>
  <c r="L70" i="1"/>
  <c r="J70" i="1"/>
  <c r="M69" i="1"/>
  <c r="L69" i="1"/>
  <c r="J69" i="1"/>
  <c r="M68" i="1"/>
  <c r="L68" i="1"/>
  <c r="J68" i="1"/>
  <c r="M67" i="1"/>
  <c r="L67" i="1"/>
  <c r="J67" i="1"/>
  <c r="M66" i="1"/>
  <c r="L66" i="1"/>
  <c r="J66" i="1"/>
  <c r="M65" i="1"/>
  <c r="L65" i="1"/>
  <c r="J65" i="1"/>
  <c r="M64" i="1"/>
  <c r="L64" i="1"/>
  <c r="J64" i="1"/>
  <c r="M63" i="1"/>
  <c r="L63" i="1"/>
  <c r="J63" i="1"/>
  <c r="M62" i="1"/>
  <c r="L62" i="1"/>
  <c r="J62" i="1"/>
  <c r="M58" i="1"/>
  <c r="L58" i="1"/>
  <c r="J58" i="1"/>
  <c r="M57" i="1"/>
  <c r="L57" i="1"/>
  <c r="J57" i="1"/>
  <c r="M56" i="1"/>
  <c r="L56" i="1"/>
  <c r="J56" i="1"/>
  <c r="M55" i="1"/>
  <c r="L55" i="1"/>
  <c r="J55" i="1"/>
  <c r="M54" i="1"/>
  <c r="L54" i="1"/>
  <c r="J54" i="1"/>
  <c r="M53" i="1"/>
  <c r="L53" i="1"/>
  <c r="J53" i="1"/>
  <c r="M52" i="1"/>
  <c r="L52" i="1"/>
  <c r="J52" i="1"/>
  <c r="M51" i="1"/>
  <c r="L51" i="1"/>
  <c r="J51" i="1"/>
  <c r="M50" i="1"/>
  <c r="L50" i="1"/>
  <c r="J50" i="1"/>
  <c r="M49" i="1"/>
  <c r="L49" i="1"/>
  <c r="J49" i="1"/>
  <c r="M48" i="1"/>
  <c r="L48" i="1"/>
  <c r="J48" i="1"/>
  <c r="J47" i="1"/>
  <c r="M46" i="1"/>
  <c r="L46" i="1"/>
  <c r="J46" i="1"/>
  <c r="M45" i="1"/>
  <c r="L45" i="1"/>
  <c r="J45" i="1"/>
  <c r="M44" i="1"/>
  <c r="L44" i="1"/>
  <c r="J44" i="1"/>
  <c r="M43" i="1"/>
  <c r="L43" i="1"/>
  <c r="J43" i="1"/>
  <c r="M42" i="1"/>
  <c r="L42" i="1"/>
  <c r="J42" i="1"/>
  <c r="M41" i="1"/>
  <c r="L41" i="1"/>
  <c r="J41" i="1"/>
  <c r="M40" i="1"/>
  <c r="L40" i="1"/>
  <c r="J40" i="1"/>
  <c r="M39" i="1"/>
  <c r="L39" i="1"/>
  <c r="J39" i="1"/>
  <c r="M38" i="1"/>
  <c r="L38" i="1"/>
  <c r="J38" i="1"/>
  <c r="M37" i="1"/>
  <c r="L37" i="1"/>
  <c r="J37" i="1"/>
  <c r="M36" i="1"/>
  <c r="L36" i="1"/>
  <c r="J36" i="1"/>
  <c r="M35" i="1"/>
  <c r="L35" i="1"/>
  <c r="J35" i="1"/>
  <c r="M34" i="1"/>
  <c r="L34" i="1"/>
  <c r="J34" i="1"/>
  <c r="M33" i="1"/>
  <c r="L33" i="1"/>
  <c r="J33" i="1"/>
  <c r="M32" i="1"/>
  <c r="L32" i="1"/>
  <c r="J32" i="1"/>
  <c r="M31" i="1"/>
  <c r="L31" i="1"/>
  <c r="J31" i="1"/>
  <c r="M30" i="1"/>
  <c r="L30" i="1"/>
  <c r="J30" i="1"/>
  <c r="M29" i="1"/>
  <c r="L29" i="1"/>
  <c r="J29" i="1"/>
  <c r="M28" i="1"/>
  <c r="L28" i="1"/>
  <c r="J28" i="1"/>
  <c r="M27" i="1"/>
  <c r="L27" i="1"/>
  <c r="J27" i="1"/>
  <c r="M26" i="1"/>
  <c r="L26" i="1"/>
  <c r="J26" i="1"/>
  <c r="M25" i="1"/>
  <c r="L25" i="1"/>
  <c r="J25" i="1"/>
  <c r="M24" i="1"/>
  <c r="L24" i="1"/>
  <c r="J24" i="1"/>
  <c r="M23" i="1"/>
  <c r="L23" i="1"/>
  <c r="J23" i="1"/>
  <c r="M22" i="1"/>
  <c r="L22" i="1"/>
  <c r="J22" i="1"/>
  <c r="M21" i="1"/>
  <c r="L21" i="1"/>
  <c r="J21" i="1"/>
  <c r="M20" i="1"/>
  <c r="L20" i="1"/>
  <c r="J20" i="1"/>
  <c r="M19" i="1"/>
  <c r="L19" i="1"/>
  <c r="J19" i="1"/>
  <c r="M18" i="1"/>
  <c r="L18" i="1"/>
  <c r="J18" i="1"/>
  <c r="M17" i="1"/>
  <c r="L17" i="1"/>
  <c r="J17" i="1"/>
  <c r="M16" i="1"/>
  <c r="L16" i="1"/>
  <c r="J16" i="1"/>
  <c r="M15" i="1"/>
  <c r="L15" i="1"/>
  <c r="J15" i="1"/>
  <c r="M14" i="1"/>
  <c r="L14" i="1"/>
  <c r="J14" i="1"/>
  <c r="M13" i="1"/>
  <c r="L13" i="1"/>
  <c r="J13" i="1"/>
  <c r="M12" i="1"/>
  <c r="L12" i="1"/>
  <c r="J12" i="1"/>
  <c r="M11" i="1"/>
  <c r="L11" i="1"/>
  <c r="J11" i="1"/>
</calcChain>
</file>

<file path=xl/sharedStrings.xml><?xml version="1.0" encoding="utf-8"?>
<sst xmlns="http://schemas.openxmlformats.org/spreadsheetml/2006/main" count="5246" uniqueCount="595">
  <si>
    <t>KEMENTERIAN RISET, TEKNOLOGI DAN PENDIDIKAN TINGGI</t>
  </si>
  <si>
    <t>UNIVERSITAS BRAWIJAYA</t>
  </si>
  <si>
    <t>FAKULTAS ILMU ADMINISTRASI</t>
  </si>
  <si>
    <t>PENGUMUMAN</t>
  </si>
  <si>
    <t>JADWAL UJIAN AKHIR SEMESTER (UAS) GENAP TAHUN AKADEMIK 2015/2016</t>
  </si>
  <si>
    <t>NOMOR :        /UN10.3/AK/2016</t>
  </si>
  <si>
    <t>PROGRAM STUDI ILMU ADMINISTRASI BISNIS</t>
  </si>
  <si>
    <t>NO</t>
  </si>
  <si>
    <t>MATA KULIAH</t>
  </si>
  <si>
    <t>SKS</t>
  </si>
  <si>
    <t>KLS</t>
  </si>
  <si>
    <t>MHS</t>
  </si>
  <si>
    <t>NAMA DOSEN</t>
  </si>
  <si>
    <t>HARI</t>
  </si>
  <si>
    <t>TANGGAL</t>
  </si>
  <si>
    <t>PUKUL</t>
  </si>
  <si>
    <t>RUANG</t>
  </si>
  <si>
    <t>R1-BARU</t>
  </si>
  <si>
    <t>R2-BARU</t>
  </si>
  <si>
    <t>Perilaku dan Pengembangan Organisasi</t>
  </si>
  <si>
    <t>A</t>
  </si>
  <si>
    <t>14</t>
  </si>
  <si>
    <t>HAMIDAH NAYATI UTAMI, Dr., S.SOS. M.Si</t>
  </si>
  <si>
    <t>SENIN</t>
  </si>
  <si>
    <t>A3.2</t>
  </si>
  <si>
    <t>B</t>
  </si>
  <si>
    <t>46</t>
  </si>
  <si>
    <t>A2.2, A2.3</t>
  </si>
  <si>
    <t>C</t>
  </si>
  <si>
    <t>48</t>
  </si>
  <si>
    <t>MOEHAMMAD SOE’OED HAKAM, Drs, M.Si</t>
  </si>
  <si>
    <t>A2.9, A2.10</t>
  </si>
  <si>
    <t>D</t>
  </si>
  <si>
    <t>34</t>
  </si>
  <si>
    <t>Edlyn Khurotul Aini,SAB,MAB,MBA</t>
  </si>
  <si>
    <t>A2.12</t>
  </si>
  <si>
    <t>E</t>
  </si>
  <si>
    <t>49</t>
  </si>
  <si>
    <t>UMAR NIMRAN, Prof. Dr. MA</t>
  </si>
  <si>
    <t>A3.7, A3.8</t>
  </si>
  <si>
    <t>F</t>
  </si>
  <si>
    <t>37</t>
  </si>
  <si>
    <t>A3.6</t>
  </si>
  <si>
    <t>G</t>
  </si>
  <si>
    <t>MOCHAMMAD DJUDI, Drs, M.Si</t>
  </si>
  <si>
    <t>A3.9, A3.10</t>
  </si>
  <si>
    <t>H</t>
  </si>
  <si>
    <t>KUSDI, Dr. DEA</t>
  </si>
  <si>
    <t>D2.2, D2.6</t>
  </si>
  <si>
    <t>I</t>
  </si>
  <si>
    <t>B5.1, B5.2</t>
  </si>
  <si>
    <t>K</t>
  </si>
  <si>
    <t>27</t>
  </si>
  <si>
    <t>ARIK PRASETYA, S.Sos, M.Si.Ph.D</t>
  </si>
  <si>
    <t>A2.11</t>
  </si>
  <si>
    <t>Etika Bisnis</t>
  </si>
  <si>
    <t>21</t>
  </si>
  <si>
    <t>Aniesa Samira Bafadhal,SAB,MAB</t>
  </si>
  <si>
    <t>35</t>
  </si>
  <si>
    <t>LUSY DEASYANA RAHMA DEVITA D,SAB,MAB</t>
  </si>
  <si>
    <t>FERINA NURLAILY ,SE,MAB,MBA</t>
  </si>
  <si>
    <t>13</t>
  </si>
  <si>
    <t>A2.9</t>
  </si>
  <si>
    <t>A3.6, A3.7</t>
  </si>
  <si>
    <t>11</t>
  </si>
  <si>
    <t>CHALIM CHALIL JUSUF, Drs.MSI</t>
  </si>
  <si>
    <t>A2.10</t>
  </si>
  <si>
    <t>45</t>
  </si>
  <si>
    <t>DAHLAN FANANI, Drs, MAB</t>
  </si>
  <si>
    <t>A3.8, A3.9</t>
  </si>
  <si>
    <t>47</t>
  </si>
  <si>
    <t>A3.10, A3.11</t>
  </si>
  <si>
    <t>16</t>
  </si>
  <si>
    <t>MOCHAMMAD AL MUSADIEQ, Dr, MBA</t>
  </si>
  <si>
    <t>Ekonomi Mikro</t>
  </si>
  <si>
    <t>DARMINTO, Dr, M.Si</t>
  </si>
  <si>
    <t>SELASA</t>
  </si>
  <si>
    <t>MUHAMMAD CAHYO WS,SE,MBA</t>
  </si>
  <si>
    <t>DINDHA AYU MITRA DYANI,SAB,M.ES</t>
  </si>
  <si>
    <t>A2.11, A2.12</t>
  </si>
  <si>
    <t>30</t>
  </si>
  <si>
    <t>SRI SULASMIYATI, S.SOS.MAB</t>
  </si>
  <si>
    <t>KADARISMAN HIDAYAT, Dr. M.Si</t>
  </si>
  <si>
    <t>SUHARYONO, Prof. Dr., MA</t>
  </si>
  <si>
    <t>EDY YULIANTO, Dr., M.P.</t>
  </si>
  <si>
    <t>22</t>
  </si>
  <si>
    <t>ARI DARMAWAN DR, S.AB.,M.AB</t>
  </si>
  <si>
    <t>Kewirausahaan</t>
  </si>
  <si>
    <t>HERMAWAN KARTAJAYA,DR,MSC</t>
  </si>
  <si>
    <t>SWASTA PRIAMBADA, S.Sos.,M.AB</t>
  </si>
  <si>
    <t>ZAINUL ARIFIN, Dr., MS</t>
  </si>
  <si>
    <t>43</t>
  </si>
  <si>
    <t>Ari Irawan,SE,MM</t>
  </si>
  <si>
    <t>A4.2</t>
  </si>
  <si>
    <t>RIZAL ALFISYAHR,SE,MM</t>
  </si>
  <si>
    <t>23</t>
  </si>
  <si>
    <t>ARI IRAWAN,SE,MM</t>
  </si>
  <si>
    <t>F1.2</t>
  </si>
  <si>
    <t>F1.1</t>
  </si>
  <si>
    <t>32</t>
  </si>
  <si>
    <t>MUKHAMMAD KHOLID MAWARDI, S.Sos, MAB,PHD</t>
  </si>
  <si>
    <t>29</t>
  </si>
  <si>
    <t>BRILLYANES SANAWIRI,SAB,MBA</t>
  </si>
  <si>
    <t>A3.7</t>
  </si>
  <si>
    <t>Filsafat Bisnis</t>
  </si>
  <si>
    <t>YUSRI ABDILLAH, S.Sos., M.Si..Ph.D</t>
  </si>
  <si>
    <t>RABU</t>
  </si>
  <si>
    <t>Inggang Perwangsa Nuralam,SE,MBA</t>
  </si>
  <si>
    <t>WILOPO, Dr., Drs., MAB</t>
  </si>
  <si>
    <t>42</t>
  </si>
  <si>
    <t>Mohammad Iqbal, S.Sos., M.IB, DBA</t>
  </si>
  <si>
    <t>28</t>
  </si>
  <si>
    <t>Akuntansi Keuangan II</t>
  </si>
  <si>
    <t>MOCH. DZULKIROM AR., Dr.</t>
  </si>
  <si>
    <t>Astri Warih Anjarwi,SE,MSA,AK</t>
  </si>
  <si>
    <t>SRI MANGESTI RAHAYU, Dr.,M.Si</t>
  </si>
  <si>
    <t>DESSANTI PUTRI S . A ,SE,MSA,AK</t>
  </si>
  <si>
    <t>MUHAMMAD SAIFI, Drs, M.Si</t>
  </si>
  <si>
    <t>20</t>
  </si>
  <si>
    <t>WIRYANI AK ,DRS,MSPA</t>
  </si>
  <si>
    <t>F1.3</t>
  </si>
  <si>
    <t>Statistika Bisnis</t>
  </si>
  <si>
    <t>41</t>
  </si>
  <si>
    <t>SRIKANDI KUMADJI, Dr, MS</t>
  </si>
  <si>
    <t>KAMIS</t>
  </si>
  <si>
    <t>IMAM SUYADI, Dr, M.Si</t>
  </si>
  <si>
    <t>A3.11</t>
  </si>
  <si>
    <t>33</t>
  </si>
  <si>
    <t>19</t>
  </si>
  <si>
    <t>Komunikasi Bisnis</t>
  </si>
  <si>
    <t>RIZKI YUDHI DEWANTARA, S.Sos., M.AP, MPA</t>
  </si>
  <si>
    <t>39</t>
  </si>
  <si>
    <t>Aulia Luqman Aziz,SS,SPD,MPD</t>
  </si>
  <si>
    <t>Lusy Deasyana Rahma Devita,SAM,MAB</t>
  </si>
  <si>
    <t>SUPRIONO,S.SOS,MAB</t>
  </si>
  <si>
    <t>Teori Pengambilan Keputusan</t>
  </si>
  <si>
    <t>JUM'AT</t>
  </si>
  <si>
    <t>Muhamad Cahyo Widyo Sulistyo,SE,MBA</t>
  </si>
  <si>
    <t>F1.2, F1.1</t>
  </si>
  <si>
    <t>17</t>
  </si>
  <si>
    <t>EDRIANA PANGESTUTI, SE., M.Si</t>
  </si>
  <si>
    <t>Operasi Bisnis</t>
  </si>
  <si>
    <t>INGGANG PERWANGSA NURALAM,SE,MBA</t>
  </si>
  <si>
    <t>50</t>
  </si>
  <si>
    <t>J</t>
  </si>
  <si>
    <t>15</t>
  </si>
  <si>
    <t>Analisis Bisnis</t>
  </si>
  <si>
    <t>Rizal Alfisahr,SE,MM</t>
  </si>
  <si>
    <t>B4.1,B4.2</t>
  </si>
  <si>
    <t>26</t>
  </si>
  <si>
    <t>Akuntansi Biaya II</t>
  </si>
  <si>
    <t>DEVI FARAH AZIZAH, S.Sos, MAB</t>
  </si>
  <si>
    <t>40</t>
  </si>
  <si>
    <t>38</t>
  </si>
  <si>
    <t>PRIANDHITA SUKOWIDYANTI A.,SE,MSA.AK</t>
  </si>
  <si>
    <t>SUHADAK, Prof. Dr, M.Ec</t>
  </si>
  <si>
    <t>Sumber Daya Manusia</t>
  </si>
  <si>
    <t>YUNIADI MAYOAN, S.Sos, MAB</t>
  </si>
  <si>
    <t>TRI WULIDA AFRIANTY, S.Sos,M.Si, MHRM,PhD</t>
  </si>
  <si>
    <t>18</t>
  </si>
  <si>
    <t>Keuangan Bisnis</t>
  </si>
  <si>
    <t>36</t>
  </si>
  <si>
    <t>TOPOWIJONO, Drs, M.Si.</t>
  </si>
  <si>
    <t>DARMINTO,Dr,Msi</t>
  </si>
  <si>
    <t>B4.1, B4.2</t>
  </si>
  <si>
    <t>G1.1, G1.2</t>
  </si>
  <si>
    <t>Nila Firdausi Nuzula, S.Sos., M.Si., Ph.D</t>
  </si>
  <si>
    <t>Pemasaran</t>
  </si>
  <si>
    <t>SUNARTI, DR,S.SOS,MAB</t>
  </si>
  <si>
    <t>SOEKARTO, Drs.,M.Si.</t>
  </si>
  <si>
    <t>ANDRIANI KUSUMAWATI, S.Sos., M.Si, DBA</t>
  </si>
  <si>
    <t>Akuntansi Keuangan IV</t>
  </si>
  <si>
    <t>ACHMAD HUSAINI, Drs, MAB</t>
  </si>
  <si>
    <t>MIRZA MAULINARHADI R,SE,MSA.,AK</t>
  </si>
  <si>
    <t>Nurlita Sukma Alfandia,SE,MA</t>
  </si>
  <si>
    <t>Praktik Bisnis Indonesia</t>
  </si>
  <si>
    <t>A3.2, A3.6</t>
  </si>
  <si>
    <t>Strategi dan Kebijakan Bisnis</t>
  </si>
  <si>
    <t>54</t>
  </si>
  <si>
    <t>TAHER ALHABSJI, Prof. Dr.</t>
  </si>
  <si>
    <t>53</t>
  </si>
  <si>
    <t>55</t>
  </si>
  <si>
    <t>DJAMHUR HAMID, Dr, DIP.BUS, M.Si</t>
  </si>
  <si>
    <t>G1.3, G1.4</t>
  </si>
  <si>
    <t>18, 19, 22</t>
  </si>
  <si>
    <t>F1.3,F1.2,F1.1</t>
  </si>
  <si>
    <t>25</t>
  </si>
  <si>
    <t>Pemasaran Internasional</t>
  </si>
  <si>
    <t>A2.2</t>
  </si>
  <si>
    <t>51</t>
  </si>
  <si>
    <t>ACHMAD FAUZI DH, Prof. Drs, MA</t>
  </si>
  <si>
    <t>6</t>
  </si>
  <si>
    <t>Penelitian Pemasaran</t>
  </si>
  <si>
    <t>5</t>
  </si>
  <si>
    <t>SISTEM INFORMASI STRATEJIK</t>
  </si>
  <si>
    <t>KERTAHADI, Dr, M.Com</t>
  </si>
  <si>
    <t>B3.1</t>
  </si>
  <si>
    <t>Metode Penelitian Bisnis dan Teknik Penulisan Laporan</t>
  </si>
  <si>
    <t>57</t>
  </si>
  <si>
    <t>56</t>
  </si>
  <si>
    <t>Endang Siti Astuti, Prof. Dr. Dra., M.Si</t>
  </si>
  <si>
    <t>B3.1, B3.2</t>
  </si>
  <si>
    <t>B3.3, B3.4</t>
  </si>
  <si>
    <t>Keuangan Bisnis Lanjutan</t>
  </si>
  <si>
    <t>10</t>
  </si>
  <si>
    <t>SITI RAGIL HANDAYANI, Dr, M.Si</t>
  </si>
  <si>
    <t>Sumber Daya Manusia Stratejik</t>
  </si>
  <si>
    <t>BAMBANG SWASTO SUNUHARYO, Prof. Dr. ME</t>
  </si>
  <si>
    <t>8</t>
  </si>
  <si>
    <t>Manajemen Investasi</t>
  </si>
  <si>
    <t>F1.8</t>
  </si>
  <si>
    <t>Manajemen Kinerja dan Kompensasi</t>
  </si>
  <si>
    <t>HERU SUSILO, Drs, MA</t>
  </si>
  <si>
    <t>E-BISNIS</t>
  </si>
  <si>
    <t>EKONOMI MANAJERIAL</t>
  </si>
  <si>
    <t>HUBUNGAN INDUSTRIAL</t>
  </si>
  <si>
    <t>MANAJEMEN DATABASE</t>
  </si>
  <si>
    <t>WIYATA, Drs.MAB</t>
  </si>
  <si>
    <t>MANAJEMEN KEBANGKRUTAN</t>
  </si>
  <si>
    <t>MANAJEMEN LINGKUNGAN</t>
  </si>
  <si>
    <t>MANAJEMEN PROYEK</t>
  </si>
  <si>
    <t>PERKEMBANGAN PEREKONOMIAN CINA</t>
  </si>
  <si>
    <t>STUDI KELAYAKAN BISNIS</t>
  </si>
  <si>
    <t>3</t>
  </si>
  <si>
    <t>A2.3</t>
  </si>
  <si>
    <t>BAHASA INGGRIS</t>
  </si>
  <si>
    <t>BISNIS INTERNASIONAL</t>
  </si>
  <si>
    <t>PERPAJAKAN</t>
  </si>
  <si>
    <t>ADMINISTRASI KEUANGAN NEGARA</t>
  </si>
  <si>
    <t>12</t>
  </si>
  <si>
    <t>ACHMAD HUSAINI, Drs,MAB</t>
  </si>
  <si>
    <t>SISTEM AKUNTANSI I</t>
  </si>
  <si>
    <t>7</t>
  </si>
  <si>
    <t>SISTEM AKUNTANSI II</t>
  </si>
  <si>
    <t>PEMERIKSAAN AKUNTANSI</t>
  </si>
  <si>
    <t>1</t>
  </si>
  <si>
    <t>A2.3, A2.9</t>
  </si>
  <si>
    <t>SEMINAR MSDM</t>
  </si>
  <si>
    <t>16,17</t>
  </si>
  <si>
    <t>D2.6,D2.7</t>
  </si>
  <si>
    <t>SEMINAR MSI</t>
  </si>
  <si>
    <t>B5.1</t>
  </si>
  <si>
    <t>SEMINAR SDM</t>
  </si>
  <si>
    <t>STRATEGI BISNIS</t>
  </si>
  <si>
    <t>F1.9</t>
  </si>
  <si>
    <t>Perencanaan dan Pengembangan Bisnis</t>
  </si>
  <si>
    <t>G1.4</t>
  </si>
  <si>
    <t>KETERANGAN :</t>
  </si>
  <si>
    <t xml:space="preserve">                                  MALANG, 02 SEPTEMBER 2013</t>
  </si>
  <si>
    <t xml:space="preserve">                                  MALANG, 01 JUNI 2016</t>
  </si>
  <si>
    <t>PEKAN SUNYI TGL 06 S/D 10 JUNI 2016</t>
  </si>
  <si>
    <t xml:space="preserve">                                  A.N DEKAN</t>
  </si>
  <si>
    <t>UJIAN AKHIR SEMESTER GENAP 2015/2016</t>
  </si>
  <si>
    <t xml:space="preserve">                                  WAKIL DEKAN  I</t>
  </si>
  <si>
    <t>TGL. 13 S/D 24 JUNI 2016</t>
  </si>
  <si>
    <t xml:space="preserve">                                  BAMBANG SUPRIYONO, PROF.DR.MS</t>
  </si>
  <si>
    <t xml:space="preserve">                                  MR. KHAIRUL MULUK, DR,S.SOS,MSI</t>
  </si>
  <si>
    <t xml:space="preserve">                                  NIP. 19610905198601 1 002</t>
  </si>
  <si>
    <t xml:space="preserve">                                  NIP. 19710510 199803 1 004</t>
  </si>
  <si>
    <t>NOMOR :       /UN10.3/AK/2016</t>
  </si>
  <si>
    <t>MINAT : BISNIS INTERNASIONAL</t>
  </si>
  <si>
    <t>KEPEMIMPINAN</t>
  </si>
  <si>
    <t>2</t>
  </si>
  <si>
    <t>B2.3</t>
  </si>
  <si>
    <t>PERILAKU DAN PENGEMBANGAN ORGANISASI</t>
  </si>
  <si>
    <t>ETIKA ADMINISTRASI</t>
  </si>
  <si>
    <t>AKUNTANSI KEUANGAN II</t>
  </si>
  <si>
    <t>STATISTIK</t>
  </si>
  <si>
    <t>KOMUNIKASI BISNIS INTERNASIONAL</t>
  </si>
  <si>
    <t>SISTEM INFORMASI MANAJEMEN</t>
  </si>
  <si>
    <t>52</t>
  </si>
  <si>
    <t>DASAR-DASAR PEMASARAN</t>
  </si>
  <si>
    <t>MANAJEMEN SUMBER DAYA MANUSIA</t>
  </si>
  <si>
    <t>44</t>
  </si>
  <si>
    <t>KEUANGAN BISNIS I</t>
  </si>
  <si>
    <t>ADM.EKSPOR DAN KEPABEANAN</t>
  </si>
  <si>
    <t>BAHASA ASING</t>
  </si>
  <si>
    <t>YANG NADYA MIRANTI,S.HUM</t>
  </si>
  <si>
    <t>METODE PENELITIAN BISNIS INTERNASIONAL</t>
  </si>
  <si>
    <t>AKUNTANSI DAN PERPAJAKAN INTERNASIONAL</t>
  </si>
  <si>
    <t>31</t>
  </si>
  <si>
    <t>ROSALITA RACHMA AGUSTI, SE.,MSA.,AK</t>
  </si>
  <si>
    <t>B3.2, B3.3</t>
  </si>
  <si>
    <t>KEBIJAKAN BISNIS INTERNASIONAL</t>
  </si>
  <si>
    <t>B5.1,B5.2</t>
  </si>
  <si>
    <t>MOHAMMAD IQBAL, S.Sos, M.IB, DBA</t>
  </si>
  <si>
    <t>KEWIRAUSAHAAN</t>
  </si>
  <si>
    <t>ANALISIS EKONOMI INTERNASIONAL</t>
  </si>
  <si>
    <t>24</t>
  </si>
  <si>
    <t>HUKUM BISNIS INTERNASIONAL</t>
  </si>
  <si>
    <t>DR. REKA DEWANTARA, SH, MH</t>
  </si>
  <si>
    <t>LINGKUNGAN BISNIS GLOBAL</t>
  </si>
  <si>
    <t>PENDIDIKAN KEWARGANEGARAAN</t>
  </si>
  <si>
    <t>BAMBANG SUDJITO, DR.,MH.</t>
  </si>
  <si>
    <t>PENGANTAR BISNIS INTERNASIONAL</t>
  </si>
  <si>
    <t>PERENCANAAN STRATEJIK GLOBAL</t>
  </si>
  <si>
    <t>PORTOFOLIO INVESTASI GLOBAL</t>
  </si>
  <si>
    <t>PROGRAM STUDI PERPAJAKAN</t>
  </si>
  <si>
    <t>TEORI ORGANISASI DAN ADMINISTRASI</t>
  </si>
  <si>
    <t>G1.3</t>
  </si>
  <si>
    <t>G1.4, G1.5</t>
  </si>
  <si>
    <t>KARYOTO,DR,SE,MM</t>
  </si>
  <si>
    <t>KEBIJAKAN UMUM PERPAJAKAN I</t>
  </si>
  <si>
    <t>KUMARA YOGI,SE,MM</t>
  </si>
  <si>
    <t>NURLITA SUKMA ALFANDIA,SE,MA</t>
  </si>
  <si>
    <t>BAYU KANISKHA,AK.MPA</t>
  </si>
  <si>
    <t>HUKUM BISNIS PAJAK</t>
  </si>
  <si>
    <t>IWAN PERMADI,DR.SH,MH</t>
  </si>
  <si>
    <t>EMILIA, SH., M.HUM</t>
  </si>
  <si>
    <t>M.HAMIDI MASYKUR ,SH,M.KN</t>
  </si>
  <si>
    <t>MOH. SINAL,DR.MH, M.Pd.</t>
  </si>
  <si>
    <t>PAJAK PENGHASILAN I</t>
  </si>
  <si>
    <t>IDRIS EFENDY SE,MM</t>
  </si>
  <si>
    <t>PAJAK PERTAMBAHAN NILAI I</t>
  </si>
  <si>
    <t>KARTIKA PUTRI KUMALASARI K,SE,MSA,AK</t>
  </si>
  <si>
    <t>NIKEN NINDYA HAPSARI,SE,M.SA,AK</t>
  </si>
  <si>
    <t>PBB DAN BPHTB</t>
  </si>
  <si>
    <t>B4.1</t>
  </si>
  <si>
    <t>DARMINTO, Dr,Msi</t>
  </si>
  <si>
    <t>Latifah Hanum,SE,MSA,AK</t>
  </si>
  <si>
    <t>F1.3, G1.3</t>
  </si>
  <si>
    <t>AKUNTANSI PERPAJAKAN I</t>
  </si>
  <si>
    <t>ASTRI WARIH,SE,MSA,AK</t>
  </si>
  <si>
    <t>AKUNTANSI SEKTOR PUBLIK</t>
  </si>
  <si>
    <t/>
  </si>
  <si>
    <t>LATIFAH HANUM,SE,MSA,Ak</t>
  </si>
  <si>
    <t>PERENCANAAN PAJAK</t>
  </si>
  <si>
    <t>AGUS SAMBODO,DRS,AK,SH,MSA, DKP.</t>
  </si>
  <si>
    <t>TEGUH SASMITO,SST,AK,MPP</t>
  </si>
  <si>
    <t>EC SUHARTINIKARJO,DRA.AMD,SE,MM,AK</t>
  </si>
  <si>
    <t>M S D M</t>
  </si>
  <si>
    <t>ETIKA PROFESI</t>
  </si>
  <si>
    <t>B2.1</t>
  </si>
  <si>
    <t>A1.1, A1.2</t>
  </si>
  <si>
    <t>PENILAIAN PAJAK</t>
  </si>
  <si>
    <t>F1.8, F1.9</t>
  </si>
  <si>
    <t>G1.5</t>
  </si>
  <si>
    <t>USDIARKO SETYO LAKSONO</t>
  </si>
  <si>
    <t>Segaf, SE., M.Si</t>
  </si>
  <si>
    <t>METODE PENELITIAN</t>
  </si>
  <si>
    <t>LABORATORIUM PERPAJAKAN I</t>
  </si>
  <si>
    <t>M. SUHARI</t>
  </si>
  <si>
    <t>LABORATORIUM PERPAJAKAN II</t>
  </si>
  <si>
    <t>LABORATORIUM PERPAJAKAN III</t>
  </si>
  <si>
    <t>BAGUS PAMUNGKAS</t>
  </si>
  <si>
    <t>A3.9</t>
  </si>
  <si>
    <t>ADMINISTRASI KEUANGAN DAERAH</t>
  </si>
  <si>
    <t>CHOIRUL SALEH, Dr. M.Si</t>
  </si>
  <si>
    <t>AKUNTANSI KEUANGAN IV</t>
  </si>
  <si>
    <t>KEPABEANAN &amp; EKSPOR IMPOR PAJAK</t>
  </si>
  <si>
    <t>KERTAHADI, Dr,M.Com</t>
  </si>
  <si>
    <t>A2.10, A2.11</t>
  </si>
  <si>
    <t>Herlin Wijayanti, SH,MH</t>
  </si>
  <si>
    <t>Setyo Widagdo, M.Hum.</t>
  </si>
  <si>
    <t>TANGGUNG JAWAB SOSIAL PERUSAHAAN</t>
  </si>
  <si>
    <t>TATA KELOLA KEPEMERINTAHAN</t>
  </si>
  <si>
    <t>RATIH NUR PRATIWI, Dr. M.Si</t>
  </si>
  <si>
    <t>PROGRAM STUDI HOSPITALITY&amp; PARIWISATA</t>
  </si>
  <si>
    <t>AKUNTANSI PERHOTELAN DAN PERJALANAN WISATA</t>
  </si>
  <si>
    <t>EKONOMI PARIWISATA</t>
  </si>
  <si>
    <t>BAHASA INGGRIS PROFESI I</t>
  </si>
  <si>
    <t>LALU MERDI, Drs., M.A.</t>
  </si>
  <si>
    <t>PENGANTAR ILMU ADMINISTRASI BISNIS</t>
  </si>
  <si>
    <t>EKOLOGI PARIWISATA</t>
  </si>
  <si>
    <t>LUCHMAN HAKIM, S.Si.,M.AgrSc., Ph.D</t>
  </si>
  <si>
    <t>BAHASA INDONESIA</t>
  </si>
  <si>
    <t>M.JAINURI,M,HUM</t>
  </si>
  <si>
    <t>GEOGRAFI PARIWISATA</t>
  </si>
  <si>
    <t>R. RUDY PRIYANTO OETOMO, DRS., MM.</t>
  </si>
  <si>
    <t>B3.3</t>
  </si>
  <si>
    <t>M.DJAYUSMAN,SH.MM</t>
  </si>
  <si>
    <t>B3.4</t>
  </si>
  <si>
    <t>HUKUM BISNIS PARIWISATA</t>
  </si>
  <si>
    <t>MANAJEMEN SUMBERDAYA MANUSIA</t>
  </si>
  <si>
    <t>KEUANGAN BISNIS PARIWISATA</t>
  </si>
  <si>
    <t>KAJIAN LINTAS BUDAYA/KOMUNIKASI PARIWISATA</t>
  </si>
  <si>
    <t xml:space="preserve">BAHASA JEPANG </t>
  </si>
  <si>
    <t>EFRIZAL, SS.</t>
  </si>
  <si>
    <t xml:space="preserve">BAHASA MANDARIN </t>
  </si>
  <si>
    <t>YANG NADIA MIRANTI,S.HUM</t>
  </si>
  <si>
    <t>PEMASARAN PARIWISATA</t>
  </si>
  <si>
    <t>SOSIOLOGI DAN ANTROPOLOGI PARIWISATA</t>
  </si>
  <si>
    <t>Guiding System</t>
  </si>
  <si>
    <t>HERI MUJIONO, SE., MM.</t>
  </si>
  <si>
    <t>Manajemen ODTW</t>
  </si>
  <si>
    <t>Perencanaan ODTW</t>
  </si>
  <si>
    <t>STRATEGI BISNIS PARIWISATA</t>
  </si>
  <si>
    <t>Pariwisata Minat Khusus/Alternatif</t>
  </si>
  <si>
    <t>Analisis Dampak Pariwisata</t>
  </si>
  <si>
    <t>Manajemen Bisnis Transportasi</t>
  </si>
  <si>
    <t>ADIL SISWANTO,SST PAR,M.PAR</t>
  </si>
  <si>
    <t>Manajemen MICE</t>
  </si>
  <si>
    <t>Manajemen Perhotelan</t>
  </si>
  <si>
    <t>SUTOMO DJAUHARI,S.SOS,MBA</t>
  </si>
  <si>
    <t>Manajemen Restoran, Bar &amp; Katering</t>
  </si>
  <si>
    <t>9</t>
  </si>
  <si>
    <t>ABDULLAH,DRS,MM,MBA</t>
  </si>
  <si>
    <t>Perencanaan Bisnis Hospitality</t>
  </si>
  <si>
    <t>Program Studi Administrasi Pendidikan</t>
  </si>
  <si>
    <t>Administrasi Kurikulum dan Program Pengajaran</t>
  </si>
  <si>
    <t>TAUFIK AKBAR ALFAJRI,SS,M.PD</t>
  </si>
  <si>
    <t>07.30</t>
  </si>
  <si>
    <t>Administrasi Pendidikan</t>
  </si>
  <si>
    <t>RISPA NGINDANA, SAP.,MAP.</t>
  </si>
  <si>
    <t>10.00</t>
  </si>
  <si>
    <t>Bahasa Inggris</t>
  </si>
  <si>
    <t>TAUFIQ AKBAR AL FAJ`RI,SS.,MPD</t>
  </si>
  <si>
    <t>13.00</t>
  </si>
  <si>
    <t>Manajemen Sekolah dan Pendidikan Tinggi</t>
  </si>
  <si>
    <t>15.15</t>
  </si>
  <si>
    <t>Pendidikan Kewarganegaraan</t>
  </si>
  <si>
    <t>Iwan Permadi, Dr.,SH.,MH.</t>
  </si>
  <si>
    <t>Ibnu Sam Widodo</t>
  </si>
  <si>
    <t>Perencanaan Administrasi Pendidikan</t>
  </si>
  <si>
    <t>WIKE,DR,S.SOS,M.SI</t>
  </si>
  <si>
    <t>Sistem Pendidikan Indonesia</t>
  </si>
  <si>
    <t>SUKANTO, Drs, MS</t>
  </si>
  <si>
    <t>Teori Organisasi dan Administrasi</t>
  </si>
  <si>
    <t>Administrasi Pendidikan Non-Formal dan Informal</t>
  </si>
  <si>
    <t>09.00</t>
  </si>
  <si>
    <t>Minat Administrasi Pemerintahan</t>
  </si>
  <si>
    <t>4</t>
  </si>
  <si>
    <t>Sistem Hukum Indonesia</t>
  </si>
  <si>
    <t>ANDY KURNIAWAN, SAP, MAP</t>
  </si>
  <si>
    <t>Sistem Sosial Budaya Indonesia</t>
  </si>
  <si>
    <t>RIYANTO, Dr, M.Hum</t>
  </si>
  <si>
    <t>Sistem Pemerintahan Indonesia</t>
  </si>
  <si>
    <t>Erlita Cahyasari,SAP,MAP</t>
  </si>
  <si>
    <t>Penyusunan Peraturan Perundangan</t>
  </si>
  <si>
    <t>Hikmatul Ula, SH.,MKn.</t>
  </si>
  <si>
    <t>B3.2</t>
  </si>
  <si>
    <t>Pemerintahan Wirausaha</t>
  </si>
  <si>
    <t>LUQMAN HAKIM, Dr, M.Sc</t>
  </si>
  <si>
    <t>Perkembangan Pemerintahan Indonesia</t>
  </si>
  <si>
    <t>IKE ARNI NOVENTI</t>
  </si>
  <si>
    <t>Hubungan Negara dan Masyarakat</t>
  </si>
  <si>
    <t>ANDHYKA MUTTAQIN, S.AP, M.PA</t>
  </si>
  <si>
    <t>Hubungan Antar Lembaga Negara</t>
  </si>
  <si>
    <t>Hubungan Pusat - Daerah</t>
  </si>
  <si>
    <t>SHINTA HAPPY YUSTIARI, SAP.,MPA.</t>
  </si>
  <si>
    <t>Sistem Pemilihan Umum</t>
  </si>
  <si>
    <t>Electronic Government</t>
  </si>
  <si>
    <t>ALFI HARIS WANTO,DR. SAP. M.AP. MMG</t>
  </si>
  <si>
    <t>Administrasi Kepegawaian Negara</t>
  </si>
  <si>
    <t>ENDAH SETYOWATI, Dr., S.Sos, M.Si</t>
  </si>
  <si>
    <t>Administrasi Pemerintahan Desa</t>
  </si>
  <si>
    <t>TRISNAWATI, S.Sos., MAP</t>
  </si>
  <si>
    <t>Inovasi Pemerintahan Lokal</t>
  </si>
  <si>
    <t>ABDULLAH SAID, Dr, M.Si</t>
  </si>
  <si>
    <t>Sistem Pemerintahan Islam</t>
  </si>
  <si>
    <t>G1.1</t>
  </si>
  <si>
    <t>Perbandingan Pemerintahan</t>
  </si>
  <si>
    <t>ABDUL WACHID, Drs,.MAP.</t>
  </si>
  <si>
    <t>ROMY HERMAWAN, Dr.,REL.,POL.SOS.MAP</t>
  </si>
  <si>
    <t>Dinamika Hubungan Pemerintah Pusat-Daerah</t>
  </si>
  <si>
    <t>Manajemen Keuangan Pemerintahan</t>
  </si>
  <si>
    <t>Program Studi Ilmu Administrasi Publik</t>
  </si>
  <si>
    <t>Analisis Administrasi</t>
  </si>
  <si>
    <t>RENDRA EKO WISMANU, SAP, MAP</t>
  </si>
  <si>
    <t>STEFANUS PANI RENGU, Drs, M.AP</t>
  </si>
  <si>
    <t>ALI MASKUR,SAP,MAP,MA</t>
  </si>
  <si>
    <t>Hukum Administrasi Negara</t>
  </si>
  <si>
    <t>A1</t>
  </si>
  <si>
    <t>B1</t>
  </si>
  <si>
    <t>SJAMSIAR SJAMSUDDIN, Prof. Dr.</t>
  </si>
  <si>
    <t>C1</t>
  </si>
  <si>
    <t>HUKUM ADMINISTRASI PUBLIK</t>
  </si>
  <si>
    <t>ROMULA ADIONO, Drs, MAP</t>
  </si>
  <si>
    <t>D1</t>
  </si>
  <si>
    <t>E1</t>
  </si>
  <si>
    <t>F1</t>
  </si>
  <si>
    <t>G1</t>
  </si>
  <si>
    <t>K1</t>
  </si>
  <si>
    <t>Sejarah Pemikiran dan Perkemb. Ilmu Adm.</t>
  </si>
  <si>
    <t>SOESILO ZAUHAR, Prof, Dr, MS</t>
  </si>
  <si>
    <t>IRWAN NOOR. Dr. MA</t>
  </si>
  <si>
    <t>MINTO HADI , Drs, M.Si</t>
  </si>
  <si>
    <t>FADILLAH AMIN, Dr, MAP.,P.hd.</t>
  </si>
  <si>
    <t>Sistem Politik Indonesia</t>
  </si>
  <si>
    <t>BAMBANG SANTOSO HARYONO, Dr. MS</t>
  </si>
  <si>
    <t>Akhmad Amiruddin, S.AP, M.AP, M.Pol, SC</t>
  </si>
  <si>
    <t>NIKEN LASTITI V.A., SAP.,MAP.</t>
  </si>
  <si>
    <t>Azas-Azas Manajemen</t>
  </si>
  <si>
    <t>ASPAN MUNADI, Drs.MAP</t>
  </si>
  <si>
    <t>Teori Pembangunan</t>
  </si>
  <si>
    <t>ABDUL JULI ANDI GANI, Prof. Dr, MS</t>
  </si>
  <si>
    <t>MOHAMMAD NUH, S.IP, M.Si.,Phd.</t>
  </si>
  <si>
    <t>AGUS SURYONO, Prof. Dr. MS</t>
  </si>
  <si>
    <t>FILSAFAT ADMINISTRASI</t>
  </si>
  <si>
    <t>LELY INDAH MINDARTI, DR.,M.Si</t>
  </si>
  <si>
    <t>Teori Ilmu-Ilmu Sosial</t>
  </si>
  <si>
    <t>Analisis Data Kuantitatif &amp; Kualitatif</t>
  </si>
  <si>
    <t>SURYADI, Dr, MS</t>
  </si>
  <si>
    <t>SISTEM PEMERINTAHAN INDONESIA</t>
  </si>
  <si>
    <t>Metode Penelitian Administrasi Publik</t>
  </si>
  <si>
    <t>ABDUL HAKIM, Prof. Dr. M.Si</t>
  </si>
  <si>
    <t>SUMARTONO, Prof. Dr. MS</t>
  </si>
  <si>
    <t>Kapita Selekta Kewirausahaan</t>
  </si>
  <si>
    <t>IMAM HANAFI, Dr, M.Si, MS</t>
  </si>
  <si>
    <t>07.00</t>
  </si>
  <si>
    <t>FADEL MUHAMMAD, DR.,IR.</t>
  </si>
  <si>
    <t>FIRDA HIDAYATI, S.Sos, MPA.,P.hd.</t>
  </si>
  <si>
    <t>Kinerja Organisasi Sektor Publik</t>
  </si>
  <si>
    <t>MOCHAMAD MAKMUR, Dr, MS</t>
  </si>
  <si>
    <t>MOCHAMAD ROZIKIN, Dr, MAP</t>
  </si>
  <si>
    <t>MARDIYONO, Dr. MPA</t>
  </si>
  <si>
    <t>MOCHAMMAD CHAZIENUL ULUM S.SOS</t>
  </si>
  <si>
    <t>Kebijakan Publik I</t>
  </si>
  <si>
    <t>SARWONO, Dr, M.Si</t>
  </si>
  <si>
    <t>MOHAMMAD NUH,SIP,MS.I,PHd</t>
  </si>
  <si>
    <t>KEBIJAKAN PUBLIK</t>
  </si>
  <si>
    <t>Perencanaan Pembangunan</t>
  </si>
  <si>
    <t>HERMAWAN, Dr. S.IP, M.Si</t>
  </si>
  <si>
    <t>Sistem Pemerintahan Daerah</t>
  </si>
  <si>
    <t>BAMBANG SUPRIYONO, Prof. Dr., MS</t>
  </si>
  <si>
    <t>MUJIBUR RAHMAN KHAIRUL MULUK, Dr., S.Sos., M.Si</t>
  </si>
  <si>
    <t>Teori Manajemen Publik</t>
  </si>
  <si>
    <t>SUJARWOTO, S.IP, M.Si, Ph.D</t>
  </si>
  <si>
    <t>NURJATI WIDODO, S.AP.,M.AP.</t>
  </si>
  <si>
    <t>ANDY FEFTA WIJAYA, DRS., MDA.PHD.</t>
  </si>
  <si>
    <t>EKONOMI SEKTOR PUBLIK</t>
  </si>
  <si>
    <t>HUBUNGAN ANTAR PEMERINTAHAN</t>
  </si>
  <si>
    <t>MANAJEMEN PELAYANAN PUBLIK</t>
  </si>
  <si>
    <t>SITI ROCHMAH, Dr, M.Si</t>
  </si>
  <si>
    <t>Perilaku &amp; Pengembangan Organisasi</t>
  </si>
  <si>
    <t>PEMERINTAHAN BISNIS DAN KOMUNITAS</t>
  </si>
  <si>
    <t>Global Governance</t>
  </si>
  <si>
    <t>Manajemen Keuangan Publik</t>
  </si>
  <si>
    <t>TJAHJANULIN DOMAI, Dr, MS</t>
  </si>
  <si>
    <t>Ekologi Administrasi</t>
  </si>
  <si>
    <t>Kebijakan Finansial dan Fiskal</t>
  </si>
  <si>
    <t>Pembangunan Kapasitas dan Kelembagaan Sektor Publik</t>
  </si>
  <si>
    <t>HERU RIBAWANTO, Drs, MS</t>
  </si>
  <si>
    <t>Teori Birokrasi publik</t>
  </si>
  <si>
    <t>Politik Pemilihan Tingkat Nasional &amp; Daerah</t>
  </si>
  <si>
    <t>Etika Administrasi</t>
  </si>
  <si>
    <t>Kepemimpinan</t>
  </si>
  <si>
    <t>Program Studi Ilmu Perpustakaan</t>
  </si>
  <si>
    <t>Sugeng Pudji Leksono, Dr.,Msi.</t>
  </si>
  <si>
    <t>G1.2</t>
  </si>
  <si>
    <t>Manajemen&amp;Org. Lembaga Informasi (Org. &amp; Adm. Perpustakaan)</t>
  </si>
  <si>
    <t>DARMONO, DRS., MSI</t>
  </si>
  <si>
    <t>ANITA TRI WIDYAWATI, SS, MA</t>
  </si>
  <si>
    <t>Organisasi Informasi</t>
  </si>
  <si>
    <t>Wahyu Setiawan, SH, MH</t>
  </si>
  <si>
    <t>Metode Penelitian</t>
  </si>
  <si>
    <t>MUHAMMAD ROSYIHAN HENDRAWAN, S.IP.,M.HUM.</t>
  </si>
  <si>
    <t>Manajemen Layanan dan Jasa Informasi</t>
  </si>
  <si>
    <t>WIDYA PERMANA, DRA.,MAP.</t>
  </si>
  <si>
    <t>MUSLEH, M.LIB</t>
  </si>
  <si>
    <t>Jaringan Komputer</t>
  </si>
  <si>
    <t>Sovia Rosalin, A.Md, S.Kom. S.AP, M.AB</t>
  </si>
  <si>
    <t>A1.1</t>
  </si>
  <si>
    <t>Praktikum Arsitektur &amp; Sistem Operasi Komputer</t>
  </si>
  <si>
    <t>SUPRIYONO,S.KOM.M.KOM.AK</t>
  </si>
  <si>
    <t>Temu Kembali Informasi(Tajuk Subyek,Tesaurus,Indeks&amp;Abstrak)</t>
  </si>
  <si>
    <t>HERMINTATIK, S.AB, MA.</t>
  </si>
  <si>
    <t>Pemrograman II</t>
  </si>
  <si>
    <t>Primatar Kuswiradyo, ST, MT</t>
  </si>
  <si>
    <t>Teknik Pemrograman dan Pengaman Web</t>
  </si>
  <si>
    <t>Medata dan Teknik Hypertext</t>
  </si>
  <si>
    <t xml:space="preserve">Kebijakan Publik </t>
  </si>
  <si>
    <t>Sumber Informasi dan Sarana Bibliografi</t>
  </si>
  <si>
    <t>DRS. HARTONO, SS., M.HUM</t>
  </si>
  <si>
    <t>Pengembangan Aplikasi Internet</t>
  </si>
  <si>
    <t>DRS. SYAIFUDDIN, M.HUM</t>
  </si>
  <si>
    <t>A1.2</t>
  </si>
  <si>
    <t>Kewirausahaan/Bisnis Jasa Informasi</t>
  </si>
  <si>
    <t>Pengembangan Perpustakaan Digital</t>
  </si>
  <si>
    <t>Penerbitan Grafis dan Elektronik</t>
  </si>
  <si>
    <t>PITOYO WIDHI ATMOKO, S.SI., M.SI</t>
  </si>
  <si>
    <t>Konservasi dan Preservasi</t>
  </si>
  <si>
    <t>AGUNG SUPRAPTO, S.SOS.,MSI</t>
  </si>
  <si>
    <t>Sumber dan Jasa Informasi</t>
  </si>
  <si>
    <t>Ekonomi Informasi</t>
  </si>
  <si>
    <t>RIZKI FITRIA DEWI, SE.,MA</t>
  </si>
  <si>
    <t>Gedung dan Perabotan</t>
  </si>
  <si>
    <t>RELLY HERMIEN, DRA.,MSI.</t>
  </si>
  <si>
    <t>Minat Perencanaan Pembangunan</t>
  </si>
  <si>
    <t>Metodologi Penelitian</t>
  </si>
  <si>
    <t>Teori-Teori Perencanaan</t>
  </si>
  <si>
    <t>Administrasi Pembangunan</t>
  </si>
  <si>
    <t>Kependudukan</t>
  </si>
  <si>
    <t>Komunikasi Pembangunan</t>
  </si>
  <si>
    <t>Ekonomi Kerakyatan</t>
  </si>
  <si>
    <t>SUHARTINI, DR., IR., MP.</t>
  </si>
  <si>
    <t>Pemberdayaan Masyarakat</t>
  </si>
  <si>
    <t>Metode Analisis Perencanaan</t>
  </si>
  <si>
    <t>Manajemen Bencana</t>
  </si>
  <si>
    <t>Perencanaan Strategis</t>
  </si>
  <si>
    <t>Perencanaan Perkotaan dan Pedesaan</t>
  </si>
  <si>
    <t>Perencanaan Anggaran</t>
  </si>
  <si>
    <t>Ekonomi Politik Perencanaan Pembangunan</t>
  </si>
  <si>
    <t>Seminar Masalah Perencanaan</t>
  </si>
  <si>
    <t>Perencanaan Skenario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</si>
</sst>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:mm;@"/>
    <numFmt numFmtId="165" formatCode="00.00"/>
    <numFmt numFmtId="166" formatCode="dd/mm/yyyy;@"/>
  </numFmts>
  <fonts count="2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charset val="1"/>
      <scheme val="minor"/>
    </font>
    <font>
      <b/>
      <sz val="10"/>
      <name val="Arial"/>
      <family val="2"/>
    </font>
    <font>
      <b/>
      <sz val="10"/>
      <color theme="1"/>
      <name val="Calibri"/>
      <family val="2"/>
      <charset val="1"/>
      <scheme val="minor"/>
    </font>
    <font>
      <b/>
      <sz val="11"/>
      <color rgb="FF000000"/>
      <name val="Calibri"/>
      <family val="2"/>
      <charset val="1"/>
      <scheme val="minor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10"/>
      <color indexed="9"/>
      <name val="Arial"/>
      <family val="2"/>
    </font>
    <font>
      <b/>
      <sz val="10"/>
      <color theme="1"/>
      <name val="Calibri"/>
      <family val="2"/>
      <scheme val="minor"/>
    </font>
    <font>
      <sz val="11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7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164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0" xfId="0" applyFont="1"/>
    <xf numFmtId="0" fontId="4" fillId="0" borderId="8" xfId="0" applyFont="1" applyBorder="1" applyAlignment="1">
      <alignment horizontal="center" vertical="center"/>
    </xf>
    <xf numFmtId="49" fontId="0" fillId="0" borderId="9" xfId="0" applyNumberFormat="1" applyBorder="1" applyAlignment="1">
      <alignment shrinkToFit="1"/>
    </xf>
    <xf numFmtId="0" fontId="0" fillId="0" borderId="10" xfId="0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49" fontId="0" fillId="0" borderId="8" xfId="0" applyNumberFormat="1" applyBorder="1" applyAlignment="1">
      <alignment horizontal="center"/>
    </xf>
    <xf numFmtId="0" fontId="0" fillId="0" borderId="10" xfId="0" applyBorder="1" applyAlignment="1">
      <alignment shrinkToFit="1"/>
    </xf>
    <xf numFmtId="0" fontId="4" fillId="0" borderId="2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shrinkToFit="1"/>
    </xf>
    <xf numFmtId="0" fontId="7" fillId="0" borderId="14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9" fontId="0" fillId="0" borderId="17" xfId="0" applyNumberFormat="1" applyBorder="1" applyAlignment="1">
      <alignment shrinkToFit="1"/>
    </xf>
    <xf numFmtId="0" fontId="0" fillId="0" borderId="18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49" fontId="0" fillId="0" borderId="16" xfId="0" applyNumberFormat="1" applyBorder="1" applyAlignment="1">
      <alignment horizontal="center"/>
    </xf>
    <xf numFmtId="0" fontId="0" fillId="0" borderId="18" xfId="0" applyBorder="1" applyAlignment="1">
      <alignment shrinkToFit="1"/>
    </xf>
    <xf numFmtId="0" fontId="4" fillId="0" borderId="19" xfId="0" applyFont="1" applyBorder="1" applyAlignment="1">
      <alignment horizontal="center"/>
    </xf>
    <xf numFmtId="14" fontId="4" fillId="0" borderId="16" xfId="0" applyNumberFormat="1" applyFont="1" applyBorder="1" applyAlignment="1">
      <alignment horizontal="center"/>
    </xf>
    <xf numFmtId="165" fontId="4" fillId="0" borderId="18" xfId="0" applyNumberFormat="1" applyFont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shrinkToFit="1"/>
    </xf>
    <xf numFmtId="0" fontId="7" fillId="0" borderId="21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0" xfId="0" applyFont="1"/>
    <xf numFmtId="0" fontId="7" fillId="0" borderId="23" xfId="0" applyFont="1" applyFill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0" fontId="12" fillId="0" borderId="25" xfId="0" applyFont="1" applyBorder="1" applyAlignment="1">
      <alignment horizontal="center" vertical="center"/>
    </xf>
    <xf numFmtId="49" fontId="0" fillId="0" borderId="26" xfId="0" applyNumberFormat="1" applyBorder="1" applyAlignment="1">
      <alignment shrinkToFit="1"/>
    </xf>
    <xf numFmtId="0" fontId="0" fillId="0" borderId="27" xfId="0" applyBorder="1" applyAlignment="1">
      <alignment horizontal="center" shrinkToFit="1"/>
    </xf>
    <xf numFmtId="0" fontId="0" fillId="0" borderId="25" xfId="0" applyBorder="1" applyAlignment="1">
      <alignment horizontal="center" shrinkToFit="1"/>
    </xf>
    <xf numFmtId="49" fontId="0" fillId="0" borderId="25" xfId="0" applyNumberFormat="1" applyBorder="1" applyAlignment="1">
      <alignment horizontal="center"/>
    </xf>
    <xf numFmtId="0" fontId="0" fillId="0" borderId="27" xfId="0" applyBorder="1" applyAlignment="1">
      <alignment shrinkToFit="1"/>
    </xf>
    <xf numFmtId="0" fontId="4" fillId="0" borderId="29" xfId="0" applyFont="1" applyBorder="1" applyAlignment="1">
      <alignment horizontal="center" vertical="center"/>
    </xf>
    <xf numFmtId="49" fontId="0" fillId="0" borderId="29" xfId="0" applyNumberFormat="1" applyBorder="1" applyAlignment="1">
      <alignment horizontal="center"/>
    </xf>
    <xf numFmtId="0" fontId="7" fillId="0" borderId="8" xfId="0" applyFont="1" applyFill="1" applyBorder="1" applyAlignment="1">
      <alignment horizontal="center" shrinkToFit="1"/>
    </xf>
    <xf numFmtId="0" fontId="12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14" fontId="4" fillId="0" borderId="23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/>
    </xf>
    <xf numFmtId="14" fontId="4" fillId="0" borderId="32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top" wrapText="1"/>
    </xf>
    <xf numFmtId="0" fontId="7" fillId="0" borderId="33" xfId="0" applyFont="1" applyFill="1" applyBorder="1" applyAlignment="1">
      <alignment horizontal="center" shrinkToFit="1"/>
    </xf>
    <xf numFmtId="0" fontId="0" fillId="0" borderId="34" xfId="0" applyBorder="1" applyAlignment="1">
      <alignment horizontal="center"/>
    </xf>
    <xf numFmtId="49" fontId="0" fillId="0" borderId="29" xfId="0" applyNumberFormat="1" applyBorder="1" applyAlignment="1">
      <alignment shrinkToFit="1"/>
    </xf>
    <xf numFmtId="0" fontId="0" fillId="0" borderId="35" xfId="0" applyBorder="1" applyAlignment="1">
      <alignment horizontal="center" shrinkToFit="1"/>
    </xf>
    <xf numFmtId="0" fontId="0" fillId="0" borderId="29" xfId="0" applyBorder="1" applyAlignment="1">
      <alignment horizontal="center" shrinkToFit="1"/>
    </xf>
    <xf numFmtId="0" fontId="0" fillId="0" borderId="35" xfId="0" applyBorder="1" applyAlignment="1">
      <alignment shrinkToFit="1"/>
    </xf>
    <xf numFmtId="0" fontId="4" fillId="0" borderId="2" xfId="0" applyFont="1" applyFill="1" applyBorder="1" applyAlignment="1">
      <alignment horizontal="center"/>
    </xf>
    <xf numFmtId="14" fontId="4" fillId="0" borderId="11" xfId="0" applyNumberFormat="1" applyFont="1" applyFill="1" applyBorder="1" applyAlignment="1">
      <alignment horizontal="center"/>
    </xf>
    <xf numFmtId="165" fontId="4" fillId="0" borderId="12" xfId="0" applyNumberFormat="1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 shrinkToFit="1"/>
    </xf>
    <xf numFmtId="0" fontId="7" fillId="0" borderId="37" xfId="0" applyFont="1" applyFill="1" applyBorder="1" applyAlignment="1">
      <alignment horizontal="center" shrinkToFit="1"/>
    </xf>
    <xf numFmtId="0" fontId="0" fillId="0" borderId="19" xfId="0" applyBorder="1" applyAlignment="1">
      <alignment horizontal="center"/>
    </xf>
    <xf numFmtId="49" fontId="0" fillId="0" borderId="16" xfId="0" applyNumberFormat="1" applyBorder="1" applyAlignment="1">
      <alignment shrinkToFit="1"/>
    </xf>
    <xf numFmtId="0" fontId="7" fillId="0" borderId="38" xfId="0" applyFont="1" applyFill="1" applyBorder="1" applyAlignment="1">
      <alignment horizontal="center" shrinkToFit="1"/>
    </xf>
    <xf numFmtId="0" fontId="7" fillId="0" borderId="22" xfId="0" applyFont="1" applyFill="1" applyBorder="1" applyAlignment="1">
      <alignment horizontal="center" shrinkToFit="1"/>
    </xf>
    <xf numFmtId="0" fontId="0" fillId="0" borderId="39" xfId="0" applyBorder="1" applyAlignment="1">
      <alignment horizontal="center"/>
    </xf>
    <xf numFmtId="49" fontId="0" fillId="0" borderId="25" xfId="0" applyNumberFormat="1" applyBorder="1" applyAlignment="1">
      <alignment shrinkToFit="1"/>
    </xf>
    <xf numFmtId="0" fontId="1" fillId="0" borderId="25" xfId="0" applyFont="1" applyBorder="1" applyAlignment="1">
      <alignment shrinkToFit="1"/>
    </xf>
    <xf numFmtId="0" fontId="7" fillId="0" borderId="40" xfId="0" applyFont="1" applyFill="1" applyBorder="1" applyAlignment="1">
      <alignment horizontal="center" shrinkToFit="1"/>
    </xf>
    <xf numFmtId="0" fontId="7" fillId="0" borderId="41" xfId="0" applyFont="1" applyFill="1" applyBorder="1" applyAlignment="1">
      <alignment horizontal="center" shrinkToFit="1"/>
    </xf>
    <xf numFmtId="49" fontId="0" fillId="0" borderId="42" xfId="0" applyNumberFormat="1" applyBorder="1" applyAlignment="1">
      <alignment shrinkToFit="1"/>
    </xf>
    <xf numFmtId="0" fontId="7" fillId="0" borderId="43" xfId="0" applyFont="1" applyFill="1" applyBorder="1" applyAlignment="1">
      <alignment horizontal="center" shrinkToFit="1"/>
    </xf>
    <xf numFmtId="0" fontId="7" fillId="0" borderId="15" xfId="0" applyFont="1" applyFill="1" applyBorder="1" applyAlignment="1">
      <alignment horizontal="center" shrinkToFit="1"/>
    </xf>
    <xf numFmtId="0" fontId="11" fillId="0" borderId="33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/>
    </xf>
    <xf numFmtId="14" fontId="4" fillId="0" borderId="32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 shrinkToFit="1"/>
    </xf>
    <xf numFmtId="0" fontId="7" fillId="0" borderId="45" xfId="0" applyFont="1" applyFill="1" applyBorder="1" applyAlignment="1">
      <alignment horizontal="center" shrinkToFit="1"/>
    </xf>
    <xf numFmtId="0" fontId="6" fillId="0" borderId="2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0" fillId="0" borderId="26" xfId="0" applyBorder="1" applyAlignment="1">
      <alignment shrinkToFit="1"/>
    </xf>
    <xf numFmtId="0" fontId="4" fillId="0" borderId="46" xfId="0" applyFont="1" applyBorder="1" applyAlignment="1">
      <alignment horizontal="center"/>
    </xf>
    <xf numFmtId="14" fontId="4" fillId="0" borderId="25" xfId="0" applyNumberFormat="1" applyFont="1" applyBorder="1" applyAlignment="1">
      <alignment horizontal="center"/>
    </xf>
    <xf numFmtId="165" fontId="4" fillId="0" borderId="27" xfId="0" applyNumberFormat="1" applyFont="1" applyBorder="1" applyAlignment="1">
      <alignment horizontal="center" vertical="top" wrapText="1"/>
    </xf>
    <xf numFmtId="0" fontId="7" fillId="0" borderId="48" xfId="0" applyFont="1" applyFill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shrinkToFit="1"/>
    </xf>
    <xf numFmtId="0" fontId="4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8" fillId="0" borderId="49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/>
    </xf>
    <xf numFmtId="49" fontId="0" fillId="0" borderId="8" xfId="0" applyNumberFormat="1" applyBorder="1" applyAlignment="1">
      <alignment shrinkToFit="1"/>
    </xf>
    <xf numFmtId="0" fontId="6" fillId="0" borderId="11" xfId="0" applyFont="1" applyFill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 shrinkToFit="1"/>
    </xf>
    <xf numFmtId="0" fontId="7" fillId="0" borderId="21" xfId="0" applyFont="1" applyBorder="1" applyAlignment="1">
      <alignment horizontal="center"/>
    </xf>
    <xf numFmtId="0" fontId="7" fillId="0" borderId="19" xfId="0" applyFont="1" applyFill="1" applyBorder="1" applyAlignment="1">
      <alignment horizontal="center" shrinkToFit="1"/>
    </xf>
    <xf numFmtId="0" fontId="0" fillId="0" borderId="46" xfId="0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14" fontId="4" fillId="0" borderId="27" xfId="0" applyNumberFormat="1" applyFont="1" applyFill="1" applyBorder="1" applyAlignment="1">
      <alignment horizontal="center"/>
    </xf>
    <xf numFmtId="165" fontId="4" fillId="0" borderId="46" xfId="0" applyNumberFormat="1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 shrinkToFit="1"/>
    </xf>
    <xf numFmtId="0" fontId="7" fillId="0" borderId="25" xfId="0" applyFont="1" applyFill="1" applyBorder="1" applyAlignment="1">
      <alignment horizontal="center" shrinkToFit="1"/>
    </xf>
    <xf numFmtId="0" fontId="4" fillId="0" borderId="23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65" fontId="4" fillId="0" borderId="30" xfId="0" applyNumberFormat="1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 shrinkToFit="1"/>
    </xf>
    <xf numFmtId="0" fontId="7" fillId="0" borderId="29" xfId="0" applyFont="1" applyFill="1" applyBorder="1" applyAlignment="1">
      <alignment horizontal="center" shrinkToFit="1"/>
    </xf>
    <xf numFmtId="0" fontId="4" fillId="0" borderId="32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65" fontId="4" fillId="0" borderId="31" xfId="0" applyNumberFormat="1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 shrinkToFit="1"/>
    </xf>
    <xf numFmtId="0" fontId="6" fillId="0" borderId="23" xfId="0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165" fontId="7" fillId="0" borderId="30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4" fontId="6" fillId="0" borderId="9" xfId="0" applyNumberFormat="1" applyFont="1" applyFill="1" applyBorder="1" applyAlignment="1">
      <alignment horizontal="center"/>
    </xf>
    <xf numFmtId="165" fontId="7" fillId="0" borderId="50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4" fontId="6" fillId="0" borderId="17" xfId="0" applyNumberFormat="1" applyFont="1" applyFill="1" applyBorder="1" applyAlignment="1">
      <alignment horizontal="center"/>
    </xf>
    <xf numFmtId="165" fontId="7" fillId="0" borderId="19" xfId="0" applyNumberFormat="1" applyFont="1" applyFill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0" fontId="4" fillId="0" borderId="34" xfId="0" applyFont="1" applyBorder="1" applyAlignment="1">
      <alignment horizontal="center"/>
    </xf>
    <xf numFmtId="14" fontId="4" fillId="0" borderId="29" xfId="0" applyNumberFormat="1" applyFont="1" applyBorder="1" applyAlignment="1">
      <alignment horizontal="center"/>
    </xf>
    <xf numFmtId="165" fontId="4" fillId="0" borderId="35" xfId="0" applyNumberFormat="1" applyFont="1" applyBorder="1" applyAlignment="1">
      <alignment horizontal="center" vertical="top" wrapText="1"/>
    </xf>
    <xf numFmtId="14" fontId="6" fillId="0" borderId="18" xfId="0" applyNumberFormat="1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 shrinkToFit="1"/>
    </xf>
    <xf numFmtId="0" fontId="14" fillId="0" borderId="16" xfId="0" applyFont="1" applyFill="1" applyBorder="1" applyAlignment="1">
      <alignment horizontal="center" shrinkToFit="1"/>
    </xf>
    <xf numFmtId="0" fontId="6" fillId="0" borderId="32" xfId="0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165" fontId="7" fillId="0" borderId="3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4" fillId="0" borderId="0" xfId="0" applyFont="1" applyFill="1" applyBorder="1" applyAlignment="1">
      <alignment shrinkToFit="1"/>
    </xf>
    <xf numFmtId="165" fontId="7" fillId="0" borderId="2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14" fontId="6" fillId="0" borderId="23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14" fontId="6" fillId="0" borderId="27" xfId="0" applyNumberFormat="1" applyFont="1" applyFill="1" applyBorder="1" applyAlignment="1">
      <alignment horizontal="center"/>
    </xf>
    <xf numFmtId="165" fontId="7" fillId="0" borderId="46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4" fontId="6" fillId="0" borderId="11" xfId="0" applyNumberFormat="1" applyFont="1" applyFill="1" applyBorder="1" applyAlignment="1">
      <alignment horizontal="center"/>
    </xf>
    <xf numFmtId="165" fontId="7" fillId="0" borderId="12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14" fontId="6" fillId="0" borderId="16" xfId="0" applyNumberFormat="1" applyFont="1" applyFill="1" applyBorder="1" applyAlignment="1">
      <alignment horizontal="center"/>
    </xf>
    <xf numFmtId="165" fontId="7" fillId="0" borderId="18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14" fontId="6" fillId="0" borderId="32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49" fontId="0" fillId="0" borderId="33" xfId="0" applyNumberFormat="1" applyBorder="1" applyAlignment="1">
      <alignment shrinkToFit="1"/>
    </xf>
    <xf numFmtId="0" fontId="0" fillId="0" borderId="51" xfId="0" applyBorder="1" applyAlignment="1">
      <alignment horizontal="center" shrinkToFit="1"/>
    </xf>
    <xf numFmtId="0" fontId="0" fillId="0" borderId="33" xfId="0" applyBorder="1" applyAlignment="1">
      <alignment horizontal="center" shrinkToFit="1"/>
    </xf>
    <xf numFmtId="0" fontId="0" fillId="0" borderId="51" xfId="0" applyBorder="1" applyAlignment="1">
      <alignment shrinkToFit="1"/>
    </xf>
    <xf numFmtId="14" fontId="6" fillId="0" borderId="25" xfId="0" applyNumberFormat="1" applyFont="1" applyFill="1" applyBorder="1" applyAlignment="1">
      <alignment horizontal="center"/>
    </xf>
    <xf numFmtId="165" fontId="7" fillId="0" borderId="27" xfId="0" applyNumberFormat="1" applyFont="1" applyFill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165" fontId="4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165" fontId="4" fillId="0" borderId="3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49" xfId="0" applyBorder="1" applyAlignment="1">
      <alignment horizontal="center"/>
    </xf>
    <xf numFmtId="49" fontId="0" fillId="0" borderId="3" xfId="0" applyNumberFormat="1" applyBorder="1" applyAlignment="1">
      <alignment shrinkToFit="1"/>
    </xf>
    <xf numFmtId="0" fontId="0" fillId="0" borderId="4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49" fontId="0" fillId="0" borderId="3" xfId="0" applyNumberFormat="1" applyBorder="1" applyAlignment="1">
      <alignment horizontal="center"/>
    </xf>
    <xf numFmtId="0" fontId="0" fillId="0" borderId="4" xfId="0" applyBorder="1" applyAlignment="1">
      <alignment shrinkToFit="1"/>
    </xf>
    <xf numFmtId="0" fontId="6" fillId="0" borderId="49" xfId="0" applyFont="1" applyFill="1" applyBorder="1" applyAlignment="1">
      <alignment horizontal="center"/>
    </xf>
    <xf numFmtId="14" fontId="6" fillId="0" borderId="3" xfId="0" applyNumberFormat="1" applyFont="1" applyFill="1" applyBorder="1" applyAlignment="1">
      <alignment horizontal="center"/>
    </xf>
    <xf numFmtId="165" fontId="7" fillId="0" borderId="49" xfId="0" applyNumberFormat="1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 shrinkToFit="1"/>
    </xf>
    <xf numFmtId="0" fontId="7" fillId="0" borderId="3" xfId="0" applyFont="1" applyFill="1" applyBorder="1" applyAlignment="1">
      <alignment horizontal="center" shrinkToFit="1"/>
    </xf>
    <xf numFmtId="0" fontId="14" fillId="0" borderId="21" xfId="0" applyFont="1" applyFill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5" xfId="0" applyFont="1" applyFill="1" applyBorder="1" applyAlignment="1">
      <alignment horizontal="center" shrinkToFit="1"/>
    </xf>
    <xf numFmtId="0" fontId="0" fillId="0" borderId="30" xfId="0" applyBorder="1" applyAlignment="1">
      <alignment horizontal="center"/>
    </xf>
    <xf numFmtId="49" fontId="0" fillId="0" borderId="23" xfId="0" applyNumberFormat="1" applyBorder="1" applyAlignment="1">
      <alignment shrinkToFit="1"/>
    </xf>
    <xf numFmtId="0" fontId="0" fillId="0" borderId="0" xfId="0" applyBorder="1" applyAlignment="1">
      <alignment horizontal="center" shrinkToFit="1"/>
    </xf>
    <xf numFmtId="0" fontId="0" fillId="0" borderId="23" xfId="0" applyBorder="1" applyAlignment="1">
      <alignment horizontal="center" shrinkToFit="1"/>
    </xf>
    <xf numFmtId="0" fontId="0" fillId="0" borderId="0" xfId="0" applyBorder="1" applyAlignment="1">
      <alignment shrinkToFit="1"/>
    </xf>
    <xf numFmtId="165" fontId="7" fillId="0" borderId="3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shrinkToFit="1"/>
    </xf>
    <xf numFmtId="0" fontId="7" fillId="0" borderId="32" xfId="0" applyFont="1" applyFill="1" applyBorder="1" applyAlignment="1">
      <alignment horizontal="center" shrinkToFit="1"/>
    </xf>
    <xf numFmtId="0" fontId="7" fillId="0" borderId="3" xfId="0" applyFont="1" applyFill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165" fontId="7" fillId="0" borderId="23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shrinkToFit="1"/>
    </xf>
    <xf numFmtId="0" fontId="7" fillId="0" borderId="54" xfId="0" applyFont="1" applyFill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shrinkToFit="1"/>
    </xf>
    <xf numFmtId="49" fontId="0" fillId="0" borderId="0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49" fontId="0" fillId="0" borderId="35" xfId="0" applyNumberFormat="1" applyBorder="1" applyAlignment="1">
      <alignment shrinkToFit="1"/>
    </xf>
    <xf numFmtId="0" fontId="6" fillId="0" borderId="34" xfId="0" applyFont="1" applyFill="1" applyBorder="1" applyAlignment="1">
      <alignment horizontal="center"/>
    </xf>
    <xf numFmtId="14" fontId="6" fillId="0" borderId="29" xfId="0" applyNumberFormat="1" applyFont="1" applyFill="1" applyBorder="1" applyAlignment="1">
      <alignment horizontal="center"/>
    </xf>
    <xf numFmtId="165" fontId="7" fillId="0" borderId="34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49" fontId="0" fillId="0" borderId="27" xfId="0" applyNumberFormat="1" applyBorder="1" applyAlignment="1">
      <alignment shrinkToFit="1"/>
    </xf>
    <xf numFmtId="0" fontId="0" fillId="0" borderId="2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0" xfId="0" applyFill="1" applyBorder="1" applyAlignment="1">
      <alignment shrinkToFit="1"/>
    </xf>
    <xf numFmtId="0" fontId="0" fillId="0" borderId="55" xfId="0" applyBorder="1" applyAlignment="1">
      <alignment shrinkToFit="1"/>
    </xf>
    <xf numFmtId="0" fontId="0" fillId="0" borderId="32" xfId="0" applyBorder="1" applyAlignment="1">
      <alignment horizontal="center"/>
    </xf>
    <xf numFmtId="0" fontId="0" fillId="0" borderId="1" xfId="0" applyBorder="1" applyAlignment="1">
      <alignment shrinkToFit="1"/>
    </xf>
    <xf numFmtId="0" fontId="0" fillId="0" borderId="32" xfId="0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49" fontId="0" fillId="0" borderId="32" xfId="0" applyNumberFormat="1" applyBorder="1" applyAlignment="1">
      <alignment horizontal="center"/>
    </xf>
    <xf numFmtId="0" fontId="0" fillId="2" borderId="4" xfId="0" applyFill="1" applyBorder="1" applyAlignment="1">
      <alignment shrinkToFit="1"/>
    </xf>
    <xf numFmtId="165" fontId="7" fillId="0" borderId="32" xfId="0" applyNumberFormat="1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" xfId="0" applyFont="1" applyBorder="1" applyAlignment="1">
      <alignment shrinkToFit="1"/>
    </xf>
    <xf numFmtId="0" fontId="0" fillId="0" borderId="32" xfId="0" applyFont="1" applyBorder="1" applyAlignment="1">
      <alignment horizontal="center" shrinkToFit="1"/>
    </xf>
    <xf numFmtId="0" fontId="0" fillId="0" borderId="1" xfId="0" applyFont="1" applyBorder="1" applyAlignment="1">
      <alignment horizontal="center" shrinkToFit="1"/>
    </xf>
    <xf numFmtId="49" fontId="0" fillId="0" borderId="32" xfId="0" applyNumberFormat="1" applyFont="1" applyBorder="1" applyAlignment="1">
      <alignment horizontal="center"/>
    </xf>
    <xf numFmtId="0" fontId="0" fillId="0" borderId="3" xfId="0" applyFont="1" applyBorder="1" applyAlignment="1">
      <alignment shrinkToFit="1"/>
    </xf>
    <xf numFmtId="49" fontId="0" fillId="0" borderId="0" xfId="0" applyNumberFormat="1" applyBorder="1" applyAlignment="1">
      <alignment horizontal="center" shrinkToFi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15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center" vertical="top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shrinkToFi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 shrinkToFit="1"/>
    </xf>
    <xf numFmtId="0" fontId="4" fillId="0" borderId="0" xfId="0" applyFont="1" applyAlignment="1">
      <alignment shrinkToFi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0" fillId="0" borderId="3" xfId="0" applyBorder="1" applyAlignment="1">
      <alignment shrinkToFit="1"/>
    </xf>
    <xf numFmtId="0" fontId="0" fillId="0" borderId="4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6" fillId="0" borderId="3" xfId="0" applyFont="1" applyBorder="1" applyAlignment="1">
      <alignment horizontal="center"/>
    </xf>
    <xf numFmtId="14" fontId="6" fillId="0" borderId="53" xfId="0" applyNumberFormat="1" applyFont="1" applyBorder="1" applyAlignment="1">
      <alignment horizontal="center"/>
    </xf>
    <xf numFmtId="165" fontId="16" fillId="0" borderId="3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165" fontId="16" fillId="0" borderId="32" xfId="0" applyNumberFormat="1" applyFont="1" applyFill="1" applyBorder="1" applyAlignment="1">
      <alignment horizontal="center"/>
    </xf>
    <xf numFmtId="165" fontId="16" fillId="0" borderId="3" xfId="0" applyNumberFormat="1" applyFont="1" applyFill="1" applyBorder="1" applyAlignment="1">
      <alignment horizontal="center"/>
    </xf>
    <xf numFmtId="165" fontId="16" fillId="0" borderId="11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shrinkToFit="1"/>
    </xf>
    <xf numFmtId="0" fontId="0" fillId="0" borderId="1" xfId="0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65" fontId="16" fillId="0" borderId="49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165" fontId="16" fillId="0" borderId="31" xfId="0" applyNumberFormat="1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165" fontId="16" fillId="0" borderId="23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4" fontId="6" fillId="0" borderId="49" xfId="0" applyNumberFormat="1" applyFont="1" applyFill="1" applyBorder="1" applyAlignment="1">
      <alignment horizontal="center"/>
    </xf>
    <xf numFmtId="14" fontId="6" fillId="0" borderId="30" xfId="0" applyNumberFormat="1" applyFont="1" applyFill="1" applyBorder="1" applyAlignment="1">
      <alignment horizontal="center"/>
    </xf>
    <xf numFmtId="0" fontId="0" fillId="0" borderId="8" xfId="0" applyBorder="1" applyAlignment="1">
      <alignment shrinkToFit="1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14" fontId="6" fillId="0" borderId="31" xfId="0" applyNumberFormat="1" applyFont="1" applyFill="1" applyBorder="1" applyAlignment="1">
      <alignment horizontal="center"/>
    </xf>
    <xf numFmtId="0" fontId="0" fillId="0" borderId="25" xfId="0" applyBorder="1" applyAlignment="1">
      <alignment shrinkToFit="1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shrinkToFit="1"/>
    </xf>
    <xf numFmtId="0" fontId="0" fillId="0" borderId="35" xfId="0" applyBorder="1" applyAlignment="1">
      <alignment horizontal="center"/>
    </xf>
    <xf numFmtId="0" fontId="14" fillId="0" borderId="23" xfId="0" applyFont="1" applyFill="1" applyBorder="1" applyAlignment="1">
      <alignment horizontal="center" shrinkToFit="1"/>
    </xf>
    <xf numFmtId="0" fontId="14" fillId="0" borderId="3" xfId="0" applyFont="1" applyFill="1" applyBorder="1" applyAlignment="1">
      <alignment horizontal="center" shrinkToFit="1"/>
    </xf>
    <xf numFmtId="0" fontId="0" fillId="0" borderId="23" xfId="0" applyBorder="1" applyAlignment="1">
      <alignment shrinkToFit="1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shrinkToFit="1"/>
    </xf>
    <xf numFmtId="14" fontId="6" fillId="0" borderId="5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8" xfId="0" applyBorder="1" applyAlignment="1">
      <alignment shrinkToFit="1"/>
    </xf>
    <xf numFmtId="0" fontId="7" fillId="0" borderId="19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9" xfId="0" applyBorder="1" applyAlignment="1">
      <alignment shrinkToFit="1"/>
    </xf>
    <xf numFmtId="14" fontId="6" fillId="0" borderId="28" xfId="0" applyNumberFormat="1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shrinkToFit="1"/>
    </xf>
    <xf numFmtId="0" fontId="14" fillId="0" borderId="16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3" xfId="0" applyBorder="1" applyAlignment="1">
      <alignment shrinkToFit="1"/>
    </xf>
    <xf numFmtId="0" fontId="0" fillId="0" borderId="13" xfId="0" applyBorder="1" applyAlignment="1">
      <alignment horizontal="center"/>
    </xf>
    <xf numFmtId="0" fontId="0" fillId="0" borderId="60" xfId="0" applyBorder="1" applyAlignment="1">
      <alignment shrinkToFit="1"/>
    </xf>
    <xf numFmtId="0" fontId="14" fillId="0" borderId="29" xfId="0" applyFont="1" applyFill="1" applyBorder="1" applyAlignment="1">
      <alignment horizontal="center"/>
    </xf>
    <xf numFmtId="0" fontId="0" fillId="0" borderId="46" xfId="0" applyBorder="1" applyAlignment="1">
      <alignment shrinkToFit="1"/>
    </xf>
    <xf numFmtId="0" fontId="0" fillId="0" borderId="41" xfId="0" applyBorder="1" applyAlignment="1">
      <alignment shrinkToFit="1"/>
    </xf>
    <xf numFmtId="0" fontId="0" fillId="0" borderId="61" xfId="0" applyBorder="1" applyAlignment="1">
      <alignment horizontal="center"/>
    </xf>
    <xf numFmtId="0" fontId="7" fillId="0" borderId="30" xfId="0" applyFont="1" applyFill="1" applyBorder="1" applyAlignment="1">
      <alignment horizontal="center" shrinkToFit="1"/>
    </xf>
    <xf numFmtId="14" fontId="6" fillId="0" borderId="24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0" fillId="0" borderId="34" xfId="0" applyBorder="1" applyAlignment="1">
      <alignment shrinkToFit="1"/>
    </xf>
    <xf numFmtId="0" fontId="0" fillId="0" borderId="19" xfId="0" applyBorder="1" applyAlignment="1">
      <alignment shrinkToFit="1"/>
    </xf>
    <xf numFmtId="0" fontId="6" fillId="0" borderId="46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65" fontId="0" fillId="0" borderId="49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 shrinkToFit="1"/>
    </xf>
    <xf numFmtId="0" fontId="8" fillId="0" borderId="1" xfId="0" applyFont="1" applyBorder="1" applyAlignment="1">
      <alignment horizontal="center" vertical="top"/>
    </xf>
    <xf numFmtId="14" fontId="6" fillId="0" borderId="53" xfId="0" applyNumberFormat="1" applyFont="1" applyFill="1" applyBorder="1" applyAlignment="1">
      <alignment horizontal="center"/>
    </xf>
    <xf numFmtId="165" fontId="7" fillId="0" borderId="11" xfId="0" applyNumberFormat="1" applyFont="1" applyFill="1" applyBorder="1" applyAlignment="1">
      <alignment horizontal="center"/>
    </xf>
    <xf numFmtId="14" fontId="6" fillId="0" borderId="8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14" fontId="6" fillId="2" borderId="11" xfId="0" applyNumberFormat="1" applyFont="1" applyFill="1" applyBorder="1" applyAlignment="1">
      <alignment horizontal="center"/>
    </xf>
    <xf numFmtId="165" fontId="7" fillId="2" borderId="11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shrinkToFit="1"/>
    </xf>
    <xf numFmtId="0" fontId="0" fillId="2" borderId="0" xfId="0" applyFont="1" applyFill="1"/>
    <xf numFmtId="0" fontId="6" fillId="2" borderId="3" xfId="0" applyFont="1" applyFill="1" applyBorder="1" applyAlignment="1">
      <alignment horizontal="center"/>
    </xf>
    <xf numFmtId="14" fontId="6" fillId="2" borderId="3" xfId="0" applyNumberFormat="1" applyFont="1" applyFill="1" applyBorder="1" applyAlignment="1">
      <alignment horizontal="center"/>
    </xf>
    <xf numFmtId="165" fontId="7" fillId="0" borderId="8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center" shrinkToFit="1"/>
    </xf>
    <xf numFmtId="164" fontId="0" fillId="0" borderId="0" xfId="0" applyNumberFormat="1" applyFont="1" applyAlignment="1">
      <alignment horizontal="center"/>
    </xf>
    <xf numFmtId="0" fontId="0" fillId="0" borderId="23" xfId="0" applyFont="1" applyBorder="1" applyAlignment="1">
      <alignment horizontal="center"/>
    </xf>
    <xf numFmtId="49" fontId="0" fillId="0" borderId="42" xfId="0" applyNumberFormat="1" applyFont="1" applyBorder="1" applyAlignment="1">
      <alignment shrinkToFit="1"/>
    </xf>
    <xf numFmtId="49" fontId="0" fillId="0" borderId="42" xfId="0" applyNumberFormat="1" applyFont="1" applyBorder="1" applyAlignment="1">
      <alignment horizontal="center" shrinkToFit="1"/>
    </xf>
    <xf numFmtId="49" fontId="0" fillId="0" borderId="42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49" fontId="0" fillId="0" borderId="42" xfId="0" applyNumberFormat="1" applyFont="1" applyBorder="1"/>
    <xf numFmtId="166" fontId="0" fillId="0" borderId="42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49" fontId="0" fillId="0" borderId="60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shrinkToFit="1"/>
    </xf>
    <xf numFmtId="49" fontId="0" fillId="0" borderId="28" xfId="0" applyNumberFormat="1" applyFont="1" applyBorder="1" applyAlignment="1">
      <alignment horizontal="center" shrinkToFit="1"/>
    </xf>
    <xf numFmtId="49" fontId="0" fillId="0" borderId="28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28" xfId="0" applyNumberFormat="1" applyFont="1" applyBorder="1"/>
    <xf numFmtId="166" fontId="0" fillId="0" borderId="24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58" xfId="0" applyNumberFormat="1" applyFont="1" applyBorder="1" applyAlignment="1">
      <alignment horizontal="center"/>
    </xf>
    <xf numFmtId="49" fontId="0" fillId="0" borderId="35" xfId="0" applyNumberFormat="1" applyFont="1" applyBorder="1"/>
    <xf numFmtId="166" fontId="0" fillId="0" borderId="8" xfId="0" applyNumberFormat="1" applyFont="1" applyBorder="1" applyAlignment="1">
      <alignment horizontal="center"/>
    </xf>
    <xf numFmtId="49" fontId="0" fillId="0" borderId="1" xfId="0" applyNumberFormat="1" applyFont="1" applyBorder="1"/>
    <xf numFmtId="166" fontId="0" fillId="0" borderId="25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166" fontId="0" fillId="0" borderId="28" xfId="0" applyNumberFormat="1" applyFont="1" applyBorder="1" applyAlignment="1">
      <alignment horizontal="center"/>
    </xf>
    <xf numFmtId="49" fontId="18" fillId="0" borderId="42" xfId="0" applyNumberFormat="1" applyFont="1" applyBorder="1" applyAlignment="1">
      <alignment shrinkToFit="1"/>
    </xf>
    <xf numFmtId="49" fontId="18" fillId="0" borderId="42" xfId="0" applyNumberFormat="1" applyFont="1" applyBorder="1" applyAlignment="1">
      <alignment horizontal="center" shrinkToFit="1"/>
    </xf>
    <xf numFmtId="49" fontId="18" fillId="0" borderId="42" xfId="0" applyNumberFormat="1" applyFont="1" applyBorder="1" applyAlignment="1">
      <alignment horizontal="center"/>
    </xf>
    <xf numFmtId="49" fontId="18" fillId="0" borderId="8" xfId="0" applyNumberFormat="1" applyFont="1" applyBorder="1" applyAlignment="1">
      <alignment horizontal="center"/>
    </xf>
    <xf numFmtId="49" fontId="18" fillId="0" borderId="42" xfId="0" applyNumberFormat="1" applyFont="1" applyBorder="1"/>
    <xf numFmtId="166" fontId="18" fillId="0" borderId="42" xfId="0" applyNumberFormat="1" applyFont="1" applyBorder="1" applyAlignment="1">
      <alignment horizontal="center"/>
    </xf>
    <xf numFmtId="49" fontId="18" fillId="0" borderId="35" xfId="0" applyNumberFormat="1" applyFont="1" applyBorder="1" applyAlignment="1">
      <alignment horizontal="center"/>
    </xf>
    <xf numFmtId="49" fontId="18" fillId="0" borderId="58" xfId="0" applyNumberFormat="1" applyFont="1" applyBorder="1" applyAlignment="1">
      <alignment horizontal="center"/>
    </xf>
    <xf numFmtId="49" fontId="18" fillId="0" borderId="28" xfId="0" applyNumberFormat="1" applyFont="1" applyBorder="1" applyAlignment="1">
      <alignment shrinkToFit="1"/>
    </xf>
    <xf numFmtId="49" fontId="18" fillId="0" borderId="28" xfId="0" applyNumberFormat="1" applyFont="1" applyBorder="1" applyAlignment="1">
      <alignment horizontal="center" shrinkToFit="1"/>
    </xf>
    <xf numFmtId="49" fontId="18" fillId="0" borderId="28" xfId="0" applyNumberFormat="1" applyFont="1" applyBorder="1" applyAlignment="1">
      <alignment horizontal="center"/>
    </xf>
    <xf numFmtId="49" fontId="18" fillId="0" borderId="32" xfId="0" applyNumberFormat="1" applyFont="1" applyBorder="1" applyAlignment="1">
      <alignment horizontal="center"/>
    </xf>
    <xf numFmtId="49" fontId="18" fillId="0" borderId="28" xfId="0" applyNumberFormat="1" applyFont="1" applyBorder="1"/>
    <xf numFmtId="166" fontId="18" fillId="0" borderId="28" xfId="0" applyNumberFormat="1" applyFont="1" applyBorder="1" applyAlignment="1">
      <alignment horizontal="center"/>
    </xf>
    <xf numFmtId="49" fontId="18" fillId="0" borderId="1" xfId="0" applyNumberFormat="1" applyFont="1" applyBorder="1" applyAlignment="1">
      <alignment horizontal="center"/>
    </xf>
    <xf numFmtId="49" fontId="0" fillId="0" borderId="59" xfId="0" applyNumberFormat="1" applyFont="1" applyBorder="1" applyAlignment="1">
      <alignment horizontal="center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 shrinkToFit="1"/>
    </xf>
    <xf numFmtId="49" fontId="0" fillId="0" borderId="0" xfId="0" applyNumberFormat="1" applyFont="1" applyAlignment="1">
      <alignment horizontal="center" shrinkToFi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/>
    <xf numFmtId="0" fontId="10" fillId="0" borderId="0" xfId="0" applyFont="1" applyBorder="1" applyAlignment="1">
      <alignment horizontal="center" shrinkToFi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49" fontId="0" fillId="0" borderId="3" xfId="0" applyNumberFormat="1" applyFont="1" applyBorder="1" applyAlignment="1">
      <alignment shrinkToFit="1"/>
    </xf>
    <xf numFmtId="49" fontId="0" fillId="0" borderId="3" xfId="0" applyNumberFormat="1" applyFont="1" applyBorder="1" applyAlignment="1">
      <alignment horizontal="center" shrinkToFit="1"/>
    </xf>
    <xf numFmtId="49" fontId="0" fillId="0" borderId="3" xfId="0" applyNumberFormat="1" applyFont="1" applyBorder="1" applyAlignment="1">
      <alignment horizontal="center"/>
    </xf>
    <xf numFmtId="49" fontId="0" fillId="0" borderId="3" xfId="0" applyNumberFormat="1" applyFont="1" applyBorder="1"/>
    <xf numFmtId="166" fontId="0" fillId="0" borderId="3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shrinkToFit="1"/>
    </xf>
    <xf numFmtId="49" fontId="1" fillId="0" borderId="23" xfId="0" applyNumberFormat="1" applyFont="1" applyBorder="1" applyAlignment="1">
      <alignment horizontal="center" shrinkToFit="1"/>
    </xf>
    <xf numFmtId="49" fontId="1" fillId="0" borderId="23" xfId="0" applyNumberFormat="1" applyFont="1" applyBorder="1" applyAlignment="1">
      <alignment horizontal="center"/>
    </xf>
    <xf numFmtId="49" fontId="1" fillId="0" borderId="23" xfId="0" applyNumberFormat="1" applyFont="1" applyBorder="1"/>
    <xf numFmtId="166" fontId="1" fillId="0" borderId="2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shrinkToFit="1"/>
    </xf>
    <xf numFmtId="49" fontId="0" fillId="0" borderId="18" xfId="0" applyNumberFormat="1" applyFont="1" applyBorder="1" applyAlignment="1">
      <alignment horizontal="center" shrinkToFit="1"/>
    </xf>
    <xf numFmtId="49" fontId="1" fillId="0" borderId="3" xfId="0" applyNumberFormat="1" applyFont="1" applyBorder="1" applyAlignment="1">
      <alignment shrinkToFit="1"/>
    </xf>
    <xf numFmtId="49" fontId="1" fillId="0" borderId="3" xfId="0" applyNumberFormat="1" applyFont="1" applyBorder="1" applyAlignment="1">
      <alignment horizontal="center" shrinkToFit="1"/>
    </xf>
    <xf numFmtId="49" fontId="1" fillId="0" borderId="3" xfId="0" applyNumberFormat="1" applyFont="1" applyBorder="1" applyAlignment="1">
      <alignment horizontal="center"/>
    </xf>
    <xf numFmtId="49" fontId="1" fillId="0" borderId="3" xfId="0" applyNumberFormat="1" applyFont="1" applyBorder="1"/>
    <xf numFmtId="166" fontId="1" fillId="0" borderId="3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shrinkToFit="1"/>
    </xf>
    <xf numFmtId="49" fontId="0" fillId="0" borderId="23" xfId="0" applyNumberFormat="1" applyFont="1" applyBorder="1" applyAlignment="1">
      <alignment horizontal="center" shrinkToFit="1"/>
    </xf>
    <xf numFmtId="49" fontId="0" fillId="0" borderId="23" xfId="0" applyNumberFormat="1" applyFont="1" applyBorder="1"/>
    <xf numFmtId="166" fontId="0" fillId="0" borderId="23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49" fontId="0" fillId="0" borderId="29" xfId="0" applyNumberFormat="1" applyFont="1" applyBorder="1" applyAlignment="1">
      <alignment shrinkToFit="1"/>
    </xf>
    <xf numFmtId="49" fontId="0" fillId="0" borderId="29" xfId="0" applyNumberFormat="1" applyFont="1" applyBorder="1" applyAlignment="1">
      <alignment horizontal="center" shrinkToFit="1"/>
    </xf>
    <xf numFmtId="49" fontId="0" fillId="0" borderId="29" xfId="0" applyNumberFormat="1" applyFont="1" applyBorder="1"/>
    <xf numFmtId="166" fontId="0" fillId="0" borderId="29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49" fontId="0" fillId="0" borderId="33" xfId="0" applyNumberFormat="1" applyFont="1" applyBorder="1" applyAlignment="1">
      <alignment shrinkToFit="1"/>
    </xf>
    <xf numFmtId="49" fontId="0" fillId="0" borderId="33" xfId="0" applyNumberFormat="1" applyFont="1" applyBorder="1" applyAlignment="1">
      <alignment horizontal="center" shrinkToFit="1"/>
    </xf>
    <xf numFmtId="49" fontId="0" fillId="0" borderId="33" xfId="0" applyNumberFormat="1" applyFont="1" applyBorder="1" applyAlignment="1">
      <alignment horizontal="center"/>
    </xf>
    <xf numFmtId="49" fontId="0" fillId="0" borderId="33" xfId="0" applyNumberFormat="1" applyFont="1" applyBorder="1"/>
    <xf numFmtId="166" fontId="0" fillId="0" borderId="33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49" fontId="0" fillId="0" borderId="8" xfId="0" applyNumberFormat="1" applyFont="1" applyBorder="1" applyAlignment="1">
      <alignment shrinkToFit="1"/>
    </xf>
    <xf numFmtId="49" fontId="0" fillId="0" borderId="8" xfId="0" applyNumberFormat="1" applyFont="1" applyBorder="1" applyAlignment="1">
      <alignment horizontal="center" shrinkToFit="1"/>
    </xf>
    <xf numFmtId="49" fontId="0" fillId="0" borderId="8" xfId="0" applyNumberFormat="1" applyFont="1" applyBorder="1"/>
    <xf numFmtId="0" fontId="0" fillId="0" borderId="25" xfId="0" applyFont="1" applyBorder="1" applyAlignment="1">
      <alignment horizontal="center"/>
    </xf>
    <xf numFmtId="49" fontId="0" fillId="0" borderId="25" xfId="0" applyNumberFormat="1" applyFont="1" applyBorder="1" applyAlignment="1">
      <alignment shrinkToFit="1"/>
    </xf>
    <xf numFmtId="49" fontId="0" fillId="0" borderId="25" xfId="0" applyNumberFormat="1" applyFont="1" applyBorder="1" applyAlignment="1">
      <alignment horizontal="center" shrinkToFit="1"/>
    </xf>
    <xf numFmtId="49" fontId="0" fillId="0" borderId="25" xfId="0" applyNumberFormat="1" applyFont="1" applyBorder="1" applyAlignment="1">
      <alignment horizontal="center"/>
    </xf>
    <xf numFmtId="49" fontId="0" fillId="0" borderId="25" xfId="0" applyNumberFormat="1" applyFont="1" applyBorder="1"/>
    <xf numFmtId="49" fontId="18" fillId="0" borderId="29" xfId="0" applyNumberFormat="1" applyFont="1" applyBorder="1" applyAlignment="1">
      <alignment shrinkToFit="1"/>
    </xf>
    <xf numFmtId="49" fontId="18" fillId="0" borderId="29" xfId="0" applyNumberFormat="1" applyFont="1" applyBorder="1" applyAlignment="1">
      <alignment horizontal="center" shrinkToFit="1"/>
    </xf>
    <xf numFmtId="49" fontId="18" fillId="0" borderId="29" xfId="0" applyNumberFormat="1" applyFont="1" applyBorder="1" applyAlignment="1">
      <alignment horizontal="center"/>
    </xf>
    <xf numFmtId="49" fontId="18" fillId="0" borderId="29" xfId="0" applyNumberFormat="1" applyFont="1" applyBorder="1"/>
    <xf numFmtId="166" fontId="18" fillId="0" borderId="29" xfId="0" applyNumberFormat="1" applyFont="1" applyBorder="1" applyAlignment="1">
      <alignment horizontal="center"/>
    </xf>
    <xf numFmtId="49" fontId="18" fillId="0" borderId="1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shrinkToFit="1"/>
    </xf>
    <xf numFmtId="49" fontId="18" fillId="0" borderId="33" xfId="0" applyNumberFormat="1" applyFont="1" applyBorder="1" applyAlignment="1">
      <alignment shrinkToFit="1"/>
    </xf>
    <xf numFmtId="49" fontId="18" fillId="0" borderId="33" xfId="0" applyNumberFormat="1" applyFont="1" applyBorder="1" applyAlignment="1">
      <alignment horizontal="center" shrinkToFit="1"/>
    </xf>
    <xf numFmtId="49" fontId="18" fillId="0" borderId="33" xfId="0" applyNumberFormat="1" applyFont="1" applyBorder="1" applyAlignment="1">
      <alignment horizontal="center"/>
    </xf>
    <xf numFmtId="49" fontId="18" fillId="0" borderId="33" xfId="0" applyNumberFormat="1" applyFont="1" applyBorder="1"/>
    <xf numFmtId="166" fontId="18" fillId="0" borderId="33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 shrinkToFit="1"/>
    </xf>
    <xf numFmtId="0" fontId="2" fillId="0" borderId="2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18" fillId="0" borderId="8" xfId="0" applyNumberFormat="1" applyFont="1" applyBorder="1" applyAlignment="1">
      <alignment shrinkToFit="1"/>
    </xf>
    <xf numFmtId="49" fontId="18" fillId="0" borderId="8" xfId="0" applyNumberFormat="1" applyFont="1" applyBorder="1" applyAlignment="1">
      <alignment horizontal="center" shrinkToFit="1"/>
    </xf>
    <xf numFmtId="49" fontId="18" fillId="0" borderId="8" xfId="0" applyNumberFormat="1" applyFont="1" applyBorder="1"/>
    <xf numFmtId="166" fontId="18" fillId="0" borderId="8" xfId="0" applyNumberFormat="1" applyFont="1" applyBorder="1" applyAlignment="1">
      <alignment horizontal="center"/>
    </xf>
    <xf numFmtId="0" fontId="1" fillId="2" borderId="29" xfId="0" applyFont="1" applyFill="1" applyBorder="1" applyAlignment="1">
      <alignment horizontal="center" shrinkToFit="1"/>
    </xf>
    <xf numFmtId="0" fontId="7" fillId="2" borderId="0" xfId="0" applyFont="1" applyFill="1" applyBorder="1" applyAlignment="1">
      <alignment horizontal="center"/>
    </xf>
    <xf numFmtId="0" fontId="0" fillId="2" borderId="0" xfId="0" applyFill="1"/>
    <xf numFmtId="0" fontId="0" fillId="2" borderId="25" xfId="0" applyFill="1" applyBorder="1" applyAlignment="1">
      <alignment horizontal="center" shrinkToFit="1"/>
    </xf>
    <xf numFmtId="0" fontId="0" fillId="2" borderId="8" xfId="0" applyFill="1" applyBorder="1" applyAlignment="1">
      <alignment horizontal="center" shrinkToFit="1"/>
    </xf>
    <xf numFmtId="49" fontId="0" fillId="0" borderId="32" xfId="0" applyNumberFormat="1" applyFont="1" applyBorder="1" applyAlignment="1">
      <alignment shrinkToFit="1"/>
    </xf>
    <xf numFmtId="49" fontId="0" fillId="0" borderId="32" xfId="0" applyNumberFormat="1" applyFont="1" applyBorder="1" applyAlignment="1">
      <alignment horizontal="center" shrinkToFit="1"/>
    </xf>
    <xf numFmtId="49" fontId="0" fillId="0" borderId="32" xfId="0" applyNumberFormat="1" applyFont="1" applyBorder="1"/>
    <xf numFmtId="166" fontId="0" fillId="0" borderId="32" xfId="0" applyNumberFormat="1" applyFont="1" applyBorder="1" applyAlignment="1">
      <alignment horizontal="center"/>
    </xf>
    <xf numFmtId="0" fontId="0" fillId="2" borderId="0" xfId="0" applyFill="1" applyBorder="1" applyAlignment="1">
      <alignment horizontal="center" shrinkToFit="1"/>
    </xf>
    <xf numFmtId="49" fontId="0" fillId="0" borderId="13" xfId="0" applyNumberFormat="1" applyFont="1" applyBorder="1" applyAlignment="1">
      <alignment horizontal="center"/>
    </xf>
    <xf numFmtId="49" fontId="0" fillId="0" borderId="6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42" xfId="0" applyNumberFormat="1" applyFont="1" applyBorder="1" applyAlignment="1">
      <alignment shrinkToFit="1"/>
    </xf>
    <xf numFmtId="49" fontId="1" fillId="0" borderId="42" xfId="0" applyNumberFormat="1" applyFont="1" applyBorder="1" applyAlignment="1">
      <alignment horizontal="center" shrinkToFit="1"/>
    </xf>
    <xf numFmtId="49" fontId="1" fillId="0" borderId="42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shrinkToFit="1"/>
    </xf>
    <xf numFmtId="49" fontId="1" fillId="0" borderId="42" xfId="0" applyNumberFormat="1" applyFont="1" applyBorder="1"/>
    <xf numFmtId="166" fontId="1" fillId="0" borderId="42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shrinkToFit="1"/>
    </xf>
    <xf numFmtId="49" fontId="0" fillId="0" borderId="24" xfId="0" applyNumberFormat="1" applyFont="1" applyBorder="1" applyAlignment="1">
      <alignment shrinkToFit="1"/>
    </xf>
    <xf numFmtId="49" fontId="0" fillId="0" borderId="24" xfId="0" applyNumberFormat="1" applyFont="1" applyBorder="1" applyAlignment="1">
      <alignment horizontal="center" shrinkToFit="1"/>
    </xf>
    <xf numFmtId="49" fontId="0" fillId="0" borderId="24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24" xfId="0" applyNumberFormat="1" applyFont="1" applyBorder="1"/>
    <xf numFmtId="0" fontId="19" fillId="0" borderId="11" xfId="0" applyFont="1" applyBorder="1" applyAlignment="1">
      <alignment horizontal="center"/>
    </xf>
    <xf numFmtId="49" fontId="19" fillId="0" borderId="9" xfId="0" applyNumberFormat="1" applyFont="1" applyBorder="1" applyAlignment="1">
      <alignment shrinkToFit="1"/>
    </xf>
    <xf numFmtId="49" fontId="19" fillId="0" borderId="9" xfId="0" applyNumberFormat="1" applyFont="1" applyBorder="1" applyAlignment="1">
      <alignment horizontal="center" shrinkToFit="1"/>
    </xf>
    <xf numFmtId="49" fontId="19" fillId="0" borderId="9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19" fillId="0" borderId="8" xfId="0" applyNumberFormat="1" applyFont="1" applyBorder="1" applyAlignment="1">
      <alignment shrinkToFit="1"/>
    </xf>
    <xf numFmtId="49" fontId="19" fillId="0" borderId="9" xfId="0" applyNumberFormat="1" applyFont="1" applyBorder="1"/>
    <xf numFmtId="166" fontId="19" fillId="0" borderId="9" xfId="0" applyNumberFormat="1" applyFont="1" applyBorder="1" applyAlignment="1">
      <alignment horizontal="center"/>
    </xf>
    <xf numFmtId="49" fontId="19" fillId="0" borderId="18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9" xfId="0" applyNumberFormat="1" applyFont="1" applyBorder="1" applyAlignment="1">
      <alignment shrinkToFit="1"/>
    </xf>
    <xf numFmtId="49" fontId="0" fillId="0" borderId="9" xfId="0" applyNumberFormat="1" applyFont="1" applyBorder="1" applyAlignment="1">
      <alignment horizontal="center" shrinkToFit="1"/>
    </xf>
    <xf numFmtId="49" fontId="0" fillId="0" borderId="9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9" xfId="0" applyNumberFormat="1" applyFont="1" applyBorder="1"/>
    <xf numFmtId="166" fontId="0" fillId="0" borderId="9" xfId="0" applyNumberFormat="1" applyFont="1" applyBorder="1" applyAlignment="1">
      <alignment horizontal="center"/>
    </xf>
    <xf numFmtId="49" fontId="0" fillId="0" borderId="5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shrinkToFit="1"/>
    </xf>
    <xf numFmtId="49" fontId="0" fillId="0" borderId="0" xfId="0" applyNumberFormat="1" applyFont="1" applyBorder="1" applyAlignment="1">
      <alignment horizontal="center" shrinkToFit="1"/>
    </xf>
    <xf numFmtId="49" fontId="0" fillId="0" borderId="0" xfId="0" applyNumberFormat="1" applyFont="1" applyBorder="1"/>
    <xf numFmtId="166" fontId="0" fillId="0" borderId="0" xfId="0" applyNumberFormat="1" applyFont="1" applyBorder="1" applyAlignment="1">
      <alignment horizontal="center"/>
    </xf>
    <xf numFmtId="49" fontId="18" fillId="0" borderId="24" xfId="0" applyNumberFormat="1" applyFont="1" applyBorder="1" applyAlignment="1">
      <alignment shrinkToFit="1"/>
    </xf>
    <xf numFmtId="49" fontId="18" fillId="0" borderId="24" xfId="0" applyNumberFormat="1" applyFont="1" applyBorder="1" applyAlignment="1">
      <alignment horizontal="center"/>
    </xf>
    <xf numFmtId="49" fontId="18" fillId="0" borderId="23" xfId="0" applyNumberFormat="1" applyFont="1" applyBorder="1" applyAlignment="1">
      <alignment horizontal="center"/>
    </xf>
    <xf numFmtId="49" fontId="18" fillId="0" borderId="24" xfId="0" applyNumberFormat="1" applyFont="1" applyBorder="1"/>
    <xf numFmtId="166" fontId="18" fillId="0" borderId="24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0" fillId="0" borderId="53" xfId="0" applyNumberFormat="1" applyFont="1" applyBorder="1" applyAlignment="1">
      <alignment shrinkToFit="1"/>
    </xf>
    <xf numFmtId="49" fontId="0" fillId="0" borderId="53" xfId="0" applyNumberFormat="1" applyFont="1" applyBorder="1" applyAlignment="1">
      <alignment horizontal="center" shrinkToFit="1"/>
    </xf>
    <xf numFmtId="49" fontId="0" fillId="0" borderId="53" xfId="0" applyNumberFormat="1" applyFont="1" applyBorder="1" applyAlignment="1">
      <alignment horizontal="center"/>
    </xf>
    <xf numFmtId="49" fontId="0" fillId="0" borderId="53" xfId="0" applyNumberFormat="1" applyFont="1" applyBorder="1"/>
    <xf numFmtId="166" fontId="0" fillId="0" borderId="53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49" fontId="1" fillId="0" borderId="28" xfId="0" applyNumberFormat="1" applyFont="1" applyBorder="1" applyAlignment="1">
      <alignment shrinkToFit="1"/>
    </xf>
    <xf numFmtId="49" fontId="1" fillId="0" borderId="28" xfId="0" applyNumberFormat="1" applyFont="1" applyBorder="1" applyAlignment="1">
      <alignment horizontal="center" shrinkToFit="1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8" xfId="0" applyNumberFormat="1" applyFont="1" applyBorder="1"/>
    <xf numFmtId="166" fontId="1" fillId="0" borderId="28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58" xfId="0" applyNumberFormat="1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49" fontId="19" fillId="0" borderId="42" xfId="0" applyNumberFormat="1" applyFont="1" applyBorder="1" applyAlignment="1">
      <alignment shrinkToFit="1"/>
    </xf>
    <xf numFmtId="49" fontId="19" fillId="0" borderId="42" xfId="0" applyNumberFormat="1" applyFont="1" applyBorder="1" applyAlignment="1">
      <alignment horizontal="center" shrinkToFit="1"/>
    </xf>
    <xf numFmtId="49" fontId="19" fillId="0" borderId="42" xfId="0" applyNumberFormat="1" applyFont="1" applyBorder="1" applyAlignment="1">
      <alignment horizontal="center"/>
    </xf>
    <xf numFmtId="49" fontId="19" fillId="0" borderId="8" xfId="0" applyNumberFormat="1" applyFont="1" applyBorder="1" applyAlignment="1">
      <alignment horizontal="center"/>
    </xf>
    <xf numFmtId="49" fontId="19" fillId="0" borderId="42" xfId="0" applyNumberFormat="1" applyFont="1" applyBorder="1"/>
    <xf numFmtId="166" fontId="19" fillId="0" borderId="42" xfId="0" applyNumberFormat="1" applyFont="1" applyBorder="1" applyAlignment="1">
      <alignment horizontal="center"/>
    </xf>
    <xf numFmtId="49" fontId="19" fillId="0" borderId="35" xfId="0" applyNumberFormat="1" applyFont="1" applyBorder="1" applyAlignment="1">
      <alignment horizontal="center"/>
    </xf>
    <xf numFmtId="49" fontId="19" fillId="0" borderId="58" xfId="0" applyNumberFormat="1" applyFont="1" applyBorder="1" applyAlignment="1">
      <alignment horizontal="center"/>
    </xf>
    <xf numFmtId="49" fontId="20" fillId="0" borderId="42" xfId="0" applyNumberFormat="1" applyFont="1" applyBorder="1" applyAlignment="1">
      <alignment shrinkToFit="1"/>
    </xf>
    <xf numFmtId="49" fontId="20" fillId="0" borderId="42" xfId="0" applyNumberFormat="1" applyFont="1" applyBorder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49" fontId="20" fillId="0" borderId="42" xfId="0" applyNumberFormat="1" applyFont="1" applyBorder="1"/>
    <xf numFmtId="166" fontId="20" fillId="0" borderId="42" xfId="0" applyNumberFormat="1" applyFont="1" applyBorder="1" applyAlignment="1">
      <alignment horizontal="center"/>
    </xf>
    <xf numFmtId="49" fontId="20" fillId="0" borderId="35" xfId="0" applyNumberFormat="1" applyFont="1" applyBorder="1" applyAlignment="1">
      <alignment horizontal="center"/>
    </xf>
    <xf numFmtId="49" fontId="20" fillId="0" borderId="58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21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shrinkToFit="1"/>
    </xf>
    <xf numFmtId="0" fontId="0" fillId="0" borderId="16" xfId="0" applyFont="1" applyBorder="1" applyAlignment="1">
      <alignment horizontal="center" shrinkToFit="1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8" fillId="0" borderId="0" xfId="0" applyNumberFormat="1" applyFont="1" applyAlignment="1">
      <alignment shrinkToFit="1"/>
    </xf>
    <xf numFmtId="49" fontId="18" fillId="0" borderId="0" xfId="0" applyNumberFormat="1" applyFont="1" applyAlignment="1">
      <alignment horizontal="center" shrinkToFit="1"/>
    </xf>
    <xf numFmtId="49" fontId="18" fillId="0" borderId="0" xfId="0" applyNumberFormat="1" applyFont="1" applyAlignment="1">
      <alignment horizontal="center"/>
    </xf>
    <xf numFmtId="49" fontId="18" fillId="0" borderId="0" xfId="0" applyNumberFormat="1" applyFont="1"/>
    <xf numFmtId="164" fontId="18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50" xfId="0" applyBorder="1" applyAlignment="1">
      <alignment horizontal="center" shrinkToFit="1"/>
    </xf>
    <xf numFmtId="0" fontId="0" fillId="0" borderId="46" xfId="0" applyBorder="1" applyAlignment="1">
      <alignment horizontal="center" shrinkToFit="1"/>
    </xf>
  </cellXfs>
  <cellStyles count="1">
    <cellStyle name="Normal" xfId="0" builtinId="0"/>
  </cellStyles>
  <dxfs count="229"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DWAL%20UJIAN/JADWAL%20UJIAN/UTS%20GANJIL%2013-14/JADWAL%20UTS%20GANJIL%2013.14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JAD.UTS DOSEN"/>
      <sheetName val="KET. RUANGAN"/>
      <sheetName val="PIKET"/>
      <sheetName val="PENGAWAS"/>
      <sheetName val="Sheet3"/>
    </sheetNames>
    <sheetDataSet>
      <sheetData sheetId="0" refreshError="1"/>
      <sheetData sheetId="1" refreshError="1"/>
      <sheetData sheetId="2" refreshError="1"/>
      <sheetData sheetId="3" refreshError="1">
        <row r="2">
          <cell r="C2">
            <v>0</v>
          </cell>
          <cell r="D2">
            <v>0</v>
          </cell>
        </row>
        <row r="3">
          <cell r="D3">
            <v>0</v>
          </cell>
        </row>
        <row r="4">
          <cell r="C4" t="str">
            <v>R. LAMA</v>
          </cell>
          <cell r="D4" t="str">
            <v>R. BARU</v>
          </cell>
        </row>
        <row r="5">
          <cell r="C5">
            <v>1</v>
          </cell>
          <cell r="D5" t="str">
            <v>A2.2</v>
          </cell>
        </row>
        <row r="6">
          <cell r="C6">
            <v>2</v>
          </cell>
          <cell r="D6" t="str">
            <v>A2.3</v>
          </cell>
        </row>
        <row r="7">
          <cell r="C7">
            <v>3</v>
          </cell>
          <cell r="D7" t="str">
            <v>A2.9</v>
          </cell>
        </row>
        <row r="8">
          <cell r="C8">
            <v>4</v>
          </cell>
          <cell r="D8" t="str">
            <v>A2.10</v>
          </cell>
        </row>
        <row r="9">
          <cell r="C9">
            <v>5</v>
          </cell>
          <cell r="D9" t="str">
            <v>A2.11</v>
          </cell>
        </row>
        <row r="10">
          <cell r="C10">
            <v>6</v>
          </cell>
          <cell r="D10" t="str">
            <v>A2.12</v>
          </cell>
        </row>
        <row r="11">
          <cell r="C11">
            <v>7</v>
          </cell>
          <cell r="D11" t="str">
            <v>A3.2</v>
          </cell>
        </row>
        <row r="12">
          <cell r="C12">
            <v>8</v>
          </cell>
          <cell r="D12" t="str">
            <v>A3.6</v>
          </cell>
        </row>
        <row r="13">
          <cell r="C13">
            <v>9</v>
          </cell>
          <cell r="D13" t="str">
            <v>A3.7</v>
          </cell>
        </row>
        <row r="14">
          <cell r="C14">
            <v>10</v>
          </cell>
          <cell r="D14" t="str">
            <v>A3.8</v>
          </cell>
        </row>
        <row r="15">
          <cell r="C15">
            <v>11</v>
          </cell>
          <cell r="D15" t="str">
            <v>A3.9</v>
          </cell>
        </row>
        <row r="16">
          <cell r="C16">
            <v>12</v>
          </cell>
          <cell r="D16" t="str">
            <v>A3.10</v>
          </cell>
        </row>
        <row r="17">
          <cell r="C17">
            <v>13</v>
          </cell>
          <cell r="D17" t="str">
            <v>A3.11</v>
          </cell>
        </row>
        <row r="18">
          <cell r="C18">
            <v>14</v>
          </cell>
          <cell r="D18" t="str">
            <v>A4.2</v>
          </cell>
        </row>
        <row r="19">
          <cell r="C19">
            <v>15</v>
          </cell>
          <cell r="D19" t="str">
            <v>D2.2</v>
          </cell>
        </row>
        <row r="20">
          <cell r="C20">
            <v>16</v>
          </cell>
          <cell r="D20" t="str">
            <v>D2.6</v>
          </cell>
        </row>
        <row r="21">
          <cell r="C21">
            <v>17</v>
          </cell>
          <cell r="D21" t="str">
            <v>D2.7</v>
          </cell>
        </row>
        <row r="22">
          <cell r="C22">
            <v>18</v>
          </cell>
          <cell r="D22" t="str">
            <v>F1.2</v>
          </cell>
        </row>
        <row r="23">
          <cell r="C23">
            <v>19</v>
          </cell>
          <cell r="D23" t="str">
            <v>F1.3</v>
          </cell>
        </row>
        <row r="24">
          <cell r="C24">
            <v>20</v>
          </cell>
          <cell r="D24" t="str">
            <v>F1.8</v>
          </cell>
        </row>
        <row r="25">
          <cell r="C25">
            <v>21</v>
          </cell>
          <cell r="D25" t="str">
            <v>F1.9</v>
          </cell>
        </row>
        <row r="26">
          <cell r="C26">
            <v>22</v>
          </cell>
          <cell r="D26" t="str">
            <v>F1.10</v>
          </cell>
        </row>
        <row r="27">
          <cell r="C27">
            <v>23</v>
          </cell>
          <cell r="D27" t="str">
            <v>G1.1</v>
          </cell>
        </row>
        <row r="28">
          <cell r="C28">
            <v>24</v>
          </cell>
          <cell r="D28" t="str">
            <v>G1.2</v>
          </cell>
        </row>
        <row r="29">
          <cell r="C29">
            <v>25</v>
          </cell>
          <cell r="D29" t="str">
            <v>G1.3</v>
          </cell>
        </row>
        <row r="30">
          <cell r="C30">
            <v>26</v>
          </cell>
          <cell r="D30" t="str">
            <v>G1.4</v>
          </cell>
        </row>
        <row r="31">
          <cell r="C31">
            <v>27</v>
          </cell>
          <cell r="D31" t="str">
            <v>G1.5</v>
          </cell>
        </row>
        <row r="32">
          <cell r="C32">
            <v>28</v>
          </cell>
          <cell r="D32" t="str">
            <v>H1.3</v>
          </cell>
        </row>
        <row r="33">
          <cell r="C33">
            <v>29</v>
          </cell>
          <cell r="D33" t="str">
            <v>H1.4</v>
          </cell>
        </row>
        <row r="34">
          <cell r="C34">
            <v>30</v>
          </cell>
          <cell r="D34" t="str">
            <v>H1.5</v>
          </cell>
        </row>
        <row r="35">
          <cell r="C35">
            <v>31</v>
          </cell>
          <cell r="D35" t="str">
            <v>I1.1</v>
          </cell>
        </row>
        <row r="36">
          <cell r="C36">
            <v>32</v>
          </cell>
          <cell r="D36" t="str">
            <v>I1.2</v>
          </cell>
        </row>
        <row r="37">
          <cell r="C37">
            <v>33</v>
          </cell>
          <cell r="D37" t="str">
            <v>I1.3</v>
          </cell>
        </row>
        <row r="38">
          <cell r="C38">
            <v>34</v>
          </cell>
          <cell r="D38" t="str">
            <v>I1.4</v>
          </cell>
        </row>
        <row r="39">
          <cell r="C39">
            <v>35</v>
          </cell>
          <cell r="D39" t="str">
            <v>I2.2</v>
          </cell>
        </row>
        <row r="40">
          <cell r="C40">
            <v>36</v>
          </cell>
          <cell r="D40" t="str">
            <v>I2.3</v>
          </cell>
        </row>
        <row r="41">
          <cell r="C41">
            <v>37</v>
          </cell>
          <cell r="D41" t="str">
            <v>I2.4</v>
          </cell>
        </row>
        <row r="42">
          <cell r="C42">
            <v>38</v>
          </cell>
          <cell r="D42" t="str">
            <v>I2.5</v>
          </cell>
        </row>
        <row r="43">
          <cell r="C43">
            <v>39</v>
          </cell>
          <cell r="D43" t="str">
            <v>J1.1</v>
          </cell>
        </row>
        <row r="44">
          <cell r="C44">
            <v>40</v>
          </cell>
          <cell r="D44" t="str">
            <v>J1.2</v>
          </cell>
        </row>
        <row r="45">
          <cell r="C45">
            <v>41</v>
          </cell>
          <cell r="D45" t="str">
            <v>J1.4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3"/>
  <sheetViews>
    <sheetView tabSelected="1" view="pageBreakPreview" topLeftCell="A415" zoomScaleNormal="100" zoomScaleSheetLayoutView="100" workbookViewId="0">
      <selection activeCell="O125" sqref="O125"/>
    </sheetView>
  </sheetViews>
  <sheetFormatPr defaultRowHeight="15" x14ac:dyDescent="0.25"/>
  <cols>
    <col min="1" max="1" width="3.7109375" style="7" customWidth="1"/>
    <col min="2" max="2" width="24.7109375" style="109" customWidth="1"/>
    <col min="3" max="3" width="5.42578125" style="110" customWidth="1"/>
    <col min="4" max="4" width="4.42578125" style="163" customWidth="1"/>
    <col min="5" max="5" width="4.85546875" style="164" customWidth="1"/>
    <col min="6" max="6" width="23.28515625" style="165" customWidth="1"/>
    <col min="7" max="7" width="7.42578125" style="9" customWidth="1"/>
    <col min="8" max="8" width="11.28515625" style="9" customWidth="1"/>
    <col min="9" max="9" width="7.140625" style="10" customWidth="1"/>
    <col min="10" max="10" width="9.5703125" style="11" hidden="1" customWidth="1"/>
    <col min="11" max="11" width="10.28515625" style="11" customWidth="1"/>
    <col min="12" max="12" width="0" style="13" hidden="1" customWidth="1"/>
    <col min="13" max="13" width="0" style="14" hidden="1" customWidth="1"/>
    <col min="14" max="14" width="10" customWidth="1"/>
  </cols>
  <sheetData>
    <row r="1" spans="1:13" s="2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s="2" customForma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s="2" customForma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s="2" customFormat="1" x14ac:dyDescent="0.25">
      <c r="A4" s="3"/>
      <c r="B4" s="4"/>
      <c r="C4" s="4"/>
      <c r="D4" s="3"/>
      <c r="E4" s="3"/>
      <c r="F4" s="4"/>
      <c r="G4" s="3"/>
      <c r="H4" s="5"/>
      <c r="I4" s="3"/>
      <c r="J4" s="4"/>
      <c r="K4" s="6"/>
    </row>
    <row r="5" spans="1:13" s="2" customFormat="1" x14ac:dyDescent="0.25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s="2" customFormat="1" x14ac:dyDescent="0.25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3" s="2" customFormat="1" x14ac:dyDescent="0.25">
      <c r="A7" s="1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</row>
    <row r="9" spans="1:13" ht="18.75" customHeight="1" thickBot="1" x14ac:dyDescent="0.3">
      <c r="B9" s="8" t="s">
        <v>6</v>
      </c>
      <c r="C9" s="8"/>
      <c r="D9" s="8"/>
      <c r="E9" s="8"/>
      <c r="F9" s="8"/>
    </row>
    <row r="10" spans="1:13" s="26" customFormat="1" ht="20.100000000000001" customHeight="1" thickBot="1" x14ac:dyDescent="0.3">
      <c r="A10" s="15" t="s">
        <v>7</v>
      </c>
      <c r="B10" s="16" t="s">
        <v>8</v>
      </c>
      <c r="C10" s="17" t="s">
        <v>9</v>
      </c>
      <c r="D10" s="18" t="s">
        <v>10</v>
      </c>
      <c r="E10" s="19" t="s">
        <v>11</v>
      </c>
      <c r="F10" s="18" t="s">
        <v>12</v>
      </c>
      <c r="G10" s="20" t="s">
        <v>13</v>
      </c>
      <c r="H10" s="21" t="s">
        <v>14</v>
      </c>
      <c r="I10" s="22" t="s">
        <v>15</v>
      </c>
      <c r="J10" s="18" t="s">
        <v>16</v>
      </c>
      <c r="K10" s="23" t="s">
        <v>16</v>
      </c>
      <c r="L10" s="24" t="s">
        <v>17</v>
      </c>
      <c r="M10" s="25" t="s">
        <v>18</v>
      </c>
    </row>
    <row r="11" spans="1:13" s="39" customFormat="1" x14ac:dyDescent="0.25">
      <c r="A11" s="27">
        <v>1</v>
      </c>
      <c r="B11" s="28" t="s">
        <v>19</v>
      </c>
      <c r="C11" s="29">
        <v>3</v>
      </c>
      <c r="D11" s="30" t="s">
        <v>20</v>
      </c>
      <c r="E11" s="31" t="s">
        <v>21</v>
      </c>
      <c r="F11" s="32" t="s">
        <v>22</v>
      </c>
      <c r="G11" s="33" t="s">
        <v>23</v>
      </c>
      <c r="H11" s="34">
        <v>42534</v>
      </c>
      <c r="I11" s="35">
        <v>13</v>
      </c>
      <c r="J11" s="36" t="e">
        <f>#REF!&amp;IF(#REF!="","",", "&amp;#REF!)</f>
        <v>#REF!</v>
      </c>
      <c r="K11" s="36" t="s">
        <v>24</v>
      </c>
      <c r="L11" s="37" t="str">
        <f>IFERROR(VLOOKUP(#REF!,'[1]KET. RUANGAN'!$C:$D,2,FALSE),"")</f>
        <v/>
      </c>
      <c r="M11" s="38" t="str">
        <f>IFERROR(VLOOKUP(#REF!,'[1]KET. RUANGAN'!$C$4:$D$45,2,FALSE),"")</f>
        <v/>
      </c>
    </row>
    <row r="12" spans="1:13" s="52" customFormat="1" x14ac:dyDescent="0.25">
      <c r="A12" s="40">
        <v>1</v>
      </c>
      <c r="B12" s="41" t="s">
        <v>19</v>
      </c>
      <c r="C12" s="42">
        <v>3</v>
      </c>
      <c r="D12" s="43" t="s">
        <v>25</v>
      </c>
      <c r="E12" s="44" t="s">
        <v>26</v>
      </c>
      <c r="F12" s="45" t="s">
        <v>22</v>
      </c>
      <c r="G12" s="46" t="s">
        <v>23</v>
      </c>
      <c r="H12" s="47">
        <v>42534</v>
      </c>
      <c r="I12" s="48">
        <v>13</v>
      </c>
      <c r="J12" s="49" t="e">
        <f>#REF!&amp;IF(#REF!="","",", "&amp;#REF!)</f>
        <v>#REF!</v>
      </c>
      <c r="K12" s="49" t="s">
        <v>27</v>
      </c>
      <c r="L12" s="50" t="str">
        <f>IFERROR(VLOOKUP(#REF!,'[1]KET. RUANGAN'!$C:$D,2,FALSE),"")</f>
        <v/>
      </c>
      <c r="M12" s="51" t="str">
        <f>IFERROR(VLOOKUP(#REF!,'[1]KET. RUANGAN'!$C$4:$D$45,2,FALSE),"")</f>
        <v/>
      </c>
    </row>
    <row r="13" spans="1:13" s="52" customFormat="1" x14ac:dyDescent="0.25">
      <c r="A13" s="40">
        <v>1</v>
      </c>
      <c r="B13" s="41" t="s">
        <v>19</v>
      </c>
      <c r="C13" s="42">
        <v>3</v>
      </c>
      <c r="D13" s="43" t="s">
        <v>28</v>
      </c>
      <c r="E13" s="44" t="s">
        <v>29</v>
      </c>
      <c r="F13" s="45" t="s">
        <v>30</v>
      </c>
      <c r="G13" s="46" t="s">
        <v>23</v>
      </c>
      <c r="H13" s="47">
        <v>42534</v>
      </c>
      <c r="I13" s="48">
        <v>13</v>
      </c>
      <c r="J13" s="53" t="e">
        <f>#REF!&amp;IF(#REF!="","",", "&amp;#REF!)</f>
        <v>#REF!</v>
      </c>
      <c r="K13" s="53" t="s">
        <v>31</v>
      </c>
      <c r="L13" s="50" t="str">
        <f>IFERROR(VLOOKUP(#REF!,'[1]KET. RUANGAN'!$C:$D,2,FALSE),"")</f>
        <v/>
      </c>
      <c r="M13" s="51" t="str">
        <f>IFERROR(VLOOKUP(#REF!,'[1]KET. RUANGAN'!$C$4:$D$45,2,FALSE),"")</f>
        <v/>
      </c>
    </row>
    <row r="14" spans="1:13" s="52" customFormat="1" x14ac:dyDescent="0.25">
      <c r="A14" s="40">
        <v>1</v>
      </c>
      <c r="B14" s="41" t="s">
        <v>19</v>
      </c>
      <c r="C14" s="42">
        <v>3</v>
      </c>
      <c r="D14" s="43" t="s">
        <v>32</v>
      </c>
      <c r="E14" s="44" t="s">
        <v>33</v>
      </c>
      <c r="F14" s="45" t="s">
        <v>34</v>
      </c>
      <c r="G14" s="46" t="s">
        <v>23</v>
      </c>
      <c r="H14" s="47">
        <v>42534</v>
      </c>
      <c r="I14" s="48">
        <v>13</v>
      </c>
      <c r="J14" s="54" t="e">
        <f>#REF!&amp;IF(#REF!="","",", "&amp;#REF!)</f>
        <v>#REF!</v>
      </c>
      <c r="K14" s="54" t="s">
        <v>35</v>
      </c>
      <c r="L14" s="50" t="str">
        <f>IFERROR(VLOOKUP(#REF!,'[1]KET. RUANGAN'!$C:$D,2,FALSE),"")</f>
        <v/>
      </c>
      <c r="M14" s="51" t="str">
        <f>IFERROR(VLOOKUP(#REF!,'[1]KET. RUANGAN'!$C$4:$D$45,2,FALSE),"")</f>
        <v/>
      </c>
    </row>
    <row r="15" spans="1:13" s="52" customFormat="1" x14ac:dyDescent="0.25">
      <c r="A15" s="40">
        <v>1</v>
      </c>
      <c r="B15" s="41" t="s">
        <v>19</v>
      </c>
      <c r="C15" s="42">
        <v>3</v>
      </c>
      <c r="D15" s="43" t="s">
        <v>36</v>
      </c>
      <c r="E15" s="44" t="s">
        <v>37</v>
      </c>
      <c r="F15" s="45" t="s">
        <v>38</v>
      </c>
      <c r="G15" s="46" t="s">
        <v>23</v>
      </c>
      <c r="H15" s="47">
        <v>42534</v>
      </c>
      <c r="I15" s="48">
        <v>13</v>
      </c>
      <c r="J15" s="53" t="e">
        <f>#REF!&amp;IF(#REF!="","",", "&amp;#REF!)</f>
        <v>#REF!</v>
      </c>
      <c r="K15" s="53" t="s">
        <v>39</v>
      </c>
      <c r="L15" s="50" t="str">
        <f>IFERROR(VLOOKUP(#REF!,'[1]KET. RUANGAN'!$C:$D,2,FALSE),"")</f>
        <v/>
      </c>
      <c r="M15" s="51" t="str">
        <f>IFERROR(VLOOKUP(#REF!,'[1]KET. RUANGAN'!$C$4:$D$45,2,FALSE),"")</f>
        <v/>
      </c>
    </row>
    <row r="16" spans="1:13" s="52" customFormat="1" x14ac:dyDescent="0.25">
      <c r="A16" s="40">
        <v>1</v>
      </c>
      <c r="B16" s="41" t="s">
        <v>19</v>
      </c>
      <c r="C16" s="42">
        <v>3</v>
      </c>
      <c r="D16" s="43" t="s">
        <v>40</v>
      </c>
      <c r="E16" s="44" t="s">
        <v>41</v>
      </c>
      <c r="F16" s="45" t="s">
        <v>22</v>
      </c>
      <c r="G16" s="46" t="s">
        <v>23</v>
      </c>
      <c r="H16" s="47">
        <v>42534</v>
      </c>
      <c r="I16" s="48">
        <v>13</v>
      </c>
      <c r="J16" s="49" t="e">
        <f>#REF!&amp;IF(#REF!="","",", "&amp;#REF!)</f>
        <v>#REF!</v>
      </c>
      <c r="K16" s="49" t="s">
        <v>42</v>
      </c>
      <c r="L16" s="50" t="str">
        <f>IFERROR(VLOOKUP(#REF!,'[1]KET. RUANGAN'!$C:$D,2,FALSE),"")</f>
        <v/>
      </c>
      <c r="M16" s="51" t="str">
        <f>IFERROR(VLOOKUP(#REF!,'[1]KET. RUANGAN'!$C$4:$D$45,2,FALSE),"")</f>
        <v/>
      </c>
    </row>
    <row r="17" spans="1:13" s="52" customFormat="1" x14ac:dyDescent="0.25">
      <c r="A17" s="40">
        <v>1</v>
      </c>
      <c r="B17" s="41" t="s">
        <v>19</v>
      </c>
      <c r="C17" s="42">
        <v>3</v>
      </c>
      <c r="D17" s="43" t="s">
        <v>43</v>
      </c>
      <c r="E17" s="44" t="s">
        <v>29</v>
      </c>
      <c r="F17" s="45" t="s">
        <v>44</v>
      </c>
      <c r="G17" s="46" t="s">
        <v>23</v>
      </c>
      <c r="H17" s="47">
        <v>42534</v>
      </c>
      <c r="I17" s="48">
        <v>13</v>
      </c>
      <c r="J17" s="53" t="e">
        <f>#REF!&amp;IF(#REF!="","",", "&amp;#REF!)</f>
        <v>#REF!</v>
      </c>
      <c r="K17" s="53" t="s">
        <v>45</v>
      </c>
      <c r="L17" s="50" t="str">
        <f>IFERROR(VLOOKUP(#REF!,'[1]KET. RUANGAN'!$C:$D,2,FALSE),"")</f>
        <v/>
      </c>
      <c r="M17" s="51" t="str">
        <f>IFERROR(VLOOKUP(#REF!,'[1]KET. RUANGAN'!$C$4:$D$45,2,FALSE),"")</f>
        <v/>
      </c>
    </row>
    <row r="18" spans="1:13" s="52" customFormat="1" x14ac:dyDescent="0.25">
      <c r="A18" s="40"/>
      <c r="B18" s="41" t="s">
        <v>19</v>
      </c>
      <c r="C18" s="42">
        <v>3</v>
      </c>
      <c r="D18" s="43" t="s">
        <v>46</v>
      </c>
      <c r="E18" s="44" t="s">
        <v>29</v>
      </c>
      <c r="F18" s="45" t="s">
        <v>47</v>
      </c>
      <c r="G18" s="46" t="s">
        <v>23</v>
      </c>
      <c r="H18" s="47">
        <v>42534</v>
      </c>
      <c r="I18" s="48">
        <v>13</v>
      </c>
      <c r="J18" s="49" t="e">
        <f>#REF!&amp;IF(#REF!="","",", "&amp;#REF!)</f>
        <v>#REF!</v>
      </c>
      <c r="K18" s="49" t="s">
        <v>48</v>
      </c>
      <c r="L18" s="50" t="str">
        <f>IFERROR(VLOOKUP(#REF!,'[1]KET. RUANGAN'!$C:$D,2,FALSE),"")</f>
        <v/>
      </c>
      <c r="M18" s="51" t="str">
        <f>IFERROR(VLOOKUP(#REF!,'[1]KET. RUANGAN'!$C$4:$D$45,2,FALSE),"")</f>
        <v/>
      </c>
    </row>
    <row r="19" spans="1:13" s="52" customFormat="1" x14ac:dyDescent="0.25">
      <c r="A19" s="40">
        <v>1</v>
      </c>
      <c r="B19" s="41" t="s">
        <v>19</v>
      </c>
      <c r="C19" s="42">
        <v>3</v>
      </c>
      <c r="D19" s="43" t="s">
        <v>49</v>
      </c>
      <c r="E19" s="44" t="s">
        <v>29</v>
      </c>
      <c r="F19" s="45" t="s">
        <v>47</v>
      </c>
      <c r="G19" s="46" t="s">
        <v>23</v>
      </c>
      <c r="H19" s="47">
        <v>42534</v>
      </c>
      <c r="I19" s="48">
        <v>13</v>
      </c>
      <c r="J19" s="49" t="e">
        <f>#REF!&amp;IF(#REF!="","",", "&amp;#REF!)</f>
        <v>#REF!</v>
      </c>
      <c r="K19" s="49" t="s">
        <v>50</v>
      </c>
      <c r="L19" s="50" t="str">
        <f>IFERROR(VLOOKUP(#REF!,'[1]KET. RUANGAN'!$C:$D,2,FALSE),"")</f>
        <v/>
      </c>
      <c r="M19" s="51" t="str">
        <f>IFERROR(VLOOKUP(#REF!,'[1]KET. RUANGAN'!$C$4:$D$45,2,FALSE),"")</f>
        <v/>
      </c>
    </row>
    <row r="20" spans="1:13" s="52" customFormat="1" ht="15.75" thickBot="1" x14ac:dyDescent="0.3">
      <c r="A20" s="55">
        <v>1</v>
      </c>
      <c r="B20" s="56" t="s">
        <v>19</v>
      </c>
      <c r="C20" s="57">
        <v>3</v>
      </c>
      <c r="D20" s="58" t="s">
        <v>51</v>
      </c>
      <c r="E20" s="59" t="s">
        <v>52</v>
      </c>
      <c r="F20" s="60" t="s">
        <v>53</v>
      </c>
      <c r="G20" s="46" t="s">
        <v>23</v>
      </c>
      <c r="H20" s="47">
        <v>42534</v>
      </c>
      <c r="I20" s="48">
        <v>13</v>
      </c>
      <c r="J20" s="53" t="e">
        <f>#REF!&amp;IF(#REF!="","",", "&amp;#REF!)</f>
        <v>#REF!</v>
      </c>
      <c r="K20" s="53" t="s">
        <v>54</v>
      </c>
      <c r="L20" s="50" t="str">
        <f>IFERROR(VLOOKUP(#REF!,'[1]KET. RUANGAN'!$C:$D,2,FALSE),"")</f>
        <v/>
      </c>
      <c r="M20" s="51" t="str">
        <f>IFERROR(VLOOKUP(#REF!,'[1]KET. RUANGAN'!$C$4:$D$45,2,FALSE),"")</f>
        <v/>
      </c>
    </row>
    <row r="21" spans="1:13" s="52" customFormat="1" x14ac:dyDescent="0.25">
      <c r="A21" s="61">
        <v>2</v>
      </c>
      <c r="B21" s="28" t="s">
        <v>55</v>
      </c>
      <c r="C21" s="29">
        <v>3</v>
      </c>
      <c r="D21" s="30" t="s">
        <v>20</v>
      </c>
      <c r="E21" s="62" t="s">
        <v>56</v>
      </c>
      <c r="F21" s="32" t="s">
        <v>57</v>
      </c>
      <c r="G21" s="33" t="s">
        <v>23</v>
      </c>
      <c r="H21" s="34">
        <v>42534</v>
      </c>
      <c r="I21" s="35">
        <v>15.15</v>
      </c>
      <c r="J21" s="63" t="e">
        <f>#REF!&amp;IF(#REF!="","",", "&amp;#REF!)</f>
        <v>#REF!</v>
      </c>
      <c r="K21" s="63" t="s">
        <v>24</v>
      </c>
      <c r="L21" s="50" t="str">
        <f>IFERROR(VLOOKUP(#REF!,'[1]KET. RUANGAN'!$C:$D,2,FALSE),"")</f>
        <v/>
      </c>
      <c r="M21" s="51" t="str">
        <f>IFERROR(VLOOKUP(#REF!,'[1]KET. RUANGAN'!$C$4:$D$45,2,FALSE),"")</f>
        <v/>
      </c>
    </row>
    <row r="22" spans="1:13" s="52" customFormat="1" x14ac:dyDescent="0.25">
      <c r="A22" s="40">
        <v>2</v>
      </c>
      <c r="B22" s="41" t="s">
        <v>55</v>
      </c>
      <c r="C22" s="42">
        <v>3</v>
      </c>
      <c r="D22" s="43" t="s">
        <v>25</v>
      </c>
      <c r="E22" s="44" t="s">
        <v>58</v>
      </c>
      <c r="F22" s="45" t="s">
        <v>59</v>
      </c>
      <c r="G22" s="46" t="s">
        <v>23</v>
      </c>
      <c r="H22" s="47">
        <v>42534</v>
      </c>
      <c r="I22" s="48">
        <v>15.15</v>
      </c>
      <c r="J22" s="49" t="e">
        <f>#REF!&amp;IF(#REF!="","",", "&amp;#REF!)</f>
        <v>#REF!</v>
      </c>
      <c r="K22" s="49" t="s">
        <v>35</v>
      </c>
      <c r="L22" s="50" t="str">
        <f>IFERROR(VLOOKUP(#REF!,'[1]KET. RUANGAN'!$C:$D,2,FALSE),"")</f>
        <v/>
      </c>
      <c r="M22" s="51" t="str">
        <f>IFERROR(VLOOKUP(#REF!,'[1]KET. RUANGAN'!$C$4:$D$45,2,FALSE),"")</f>
        <v/>
      </c>
    </row>
    <row r="23" spans="1:13" s="52" customFormat="1" x14ac:dyDescent="0.25">
      <c r="A23" s="64">
        <v>2</v>
      </c>
      <c r="B23" s="41" t="s">
        <v>55</v>
      </c>
      <c r="C23" s="42">
        <v>3</v>
      </c>
      <c r="D23" s="43" t="s">
        <v>28</v>
      </c>
      <c r="E23" s="44" t="s">
        <v>29</v>
      </c>
      <c r="F23" s="45" t="s">
        <v>60</v>
      </c>
      <c r="G23" s="65" t="s">
        <v>23</v>
      </c>
      <c r="H23" s="66">
        <v>42534</v>
      </c>
      <c r="I23" s="67">
        <v>15.15</v>
      </c>
      <c r="J23" s="49" t="e">
        <f>#REF!&amp;IF(#REF!="","",", "&amp;#REF!)</f>
        <v>#REF!</v>
      </c>
      <c r="K23" s="49" t="s">
        <v>27</v>
      </c>
      <c r="L23" s="50" t="str">
        <f>IFERROR(VLOOKUP(#REF!,'[1]KET. RUANGAN'!$C:$D,2,FALSE),"")</f>
        <v/>
      </c>
      <c r="M23" s="51" t="str">
        <f>IFERROR(VLOOKUP(#REF!,'[1]KET. RUANGAN'!$C$4:$D$45,2,FALSE),"")</f>
        <v/>
      </c>
    </row>
    <row r="24" spans="1:13" s="52" customFormat="1" x14ac:dyDescent="0.25">
      <c r="A24" s="40">
        <v>2</v>
      </c>
      <c r="B24" s="41" t="s">
        <v>55</v>
      </c>
      <c r="C24" s="42">
        <v>3</v>
      </c>
      <c r="D24" s="43" t="s">
        <v>32</v>
      </c>
      <c r="E24" s="44" t="s">
        <v>61</v>
      </c>
      <c r="F24" s="45" t="s">
        <v>60</v>
      </c>
      <c r="G24" s="46" t="s">
        <v>23</v>
      </c>
      <c r="H24" s="47">
        <v>42534</v>
      </c>
      <c r="I24" s="48">
        <v>15.15</v>
      </c>
      <c r="J24" s="49" t="e">
        <f>#REF!&amp;IF(#REF!="","",", "&amp;#REF!)</f>
        <v>#REF!</v>
      </c>
      <c r="K24" s="49" t="s">
        <v>62</v>
      </c>
      <c r="L24" s="50" t="str">
        <f>IFERROR(VLOOKUP(#REF!,'[1]KET. RUANGAN'!$C:$D,2,FALSE),"")</f>
        <v/>
      </c>
      <c r="M24" s="51" t="str">
        <f>IFERROR(VLOOKUP(#REF!,'[1]KET. RUANGAN'!$C$4:$D$45,2,FALSE),"")</f>
        <v/>
      </c>
    </row>
    <row r="25" spans="1:13" s="52" customFormat="1" x14ac:dyDescent="0.25">
      <c r="A25" s="64">
        <v>2</v>
      </c>
      <c r="B25" s="41" t="s">
        <v>55</v>
      </c>
      <c r="C25" s="42">
        <v>3</v>
      </c>
      <c r="D25" s="43" t="s">
        <v>36</v>
      </c>
      <c r="E25" s="44" t="s">
        <v>29</v>
      </c>
      <c r="F25" s="45" t="s">
        <v>44</v>
      </c>
      <c r="G25" s="65" t="s">
        <v>23</v>
      </c>
      <c r="H25" s="66">
        <v>42534</v>
      </c>
      <c r="I25" s="67">
        <v>15.15</v>
      </c>
      <c r="J25" s="49" t="e">
        <f>#REF!&amp;IF(#REF!="","",", "&amp;#REF!)</f>
        <v>#REF!</v>
      </c>
      <c r="K25" s="49" t="s">
        <v>63</v>
      </c>
      <c r="L25" s="50" t="str">
        <f>IFERROR(VLOOKUP(#REF!,'[1]KET. RUANGAN'!$C:$D,2,FALSE),"")</f>
        <v/>
      </c>
      <c r="M25" s="51" t="str">
        <f>IFERROR(VLOOKUP(#REF!,'[1]KET. RUANGAN'!$C$4:$D$45,2,FALSE),"")</f>
        <v/>
      </c>
    </row>
    <row r="26" spans="1:13" s="52" customFormat="1" x14ac:dyDescent="0.25">
      <c r="A26" s="40">
        <v>2</v>
      </c>
      <c r="B26" s="41" t="s">
        <v>55</v>
      </c>
      <c r="C26" s="42">
        <v>3</v>
      </c>
      <c r="D26" s="43" t="s">
        <v>40</v>
      </c>
      <c r="E26" s="44" t="s">
        <v>64</v>
      </c>
      <c r="F26" s="45" t="s">
        <v>65</v>
      </c>
      <c r="G26" s="46" t="s">
        <v>23</v>
      </c>
      <c r="H26" s="47">
        <v>42534</v>
      </c>
      <c r="I26" s="48">
        <v>15.15</v>
      </c>
      <c r="J26" s="49" t="e">
        <f>#REF!&amp;IF(#REF!="","",", "&amp;#REF!)</f>
        <v>#REF!</v>
      </c>
      <c r="K26" s="49" t="s">
        <v>66</v>
      </c>
      <c r="L26" s="50" t="str">
        <f>IFERROR(VLOOKUP(#REF!,'[1]KET. RUANGAN'!$C:$D,2,FALSE),"")</f>
        <v/>
      </c>
      <c r="M26" s="51" t="str">
        <f>IFERROR(VLOOKUP(#REF!,'[1]KET. RUANGAN'!$C$4:$D$45,2,FALSE),"")</f>
        <v/>
      </c>
    </row>
    <row r="27" spans="1:13" s="52" customFormat="1" x14ac:dyDescent="0.25">
      <c r="A27" s="64">
        <v>2</v>
      </c>
      <c r="B27" s="41" t="s">
        <v>55</v>
      </c>
      <c r="C27" s="42">
        <v>3</v>
      </c>
      <c r="D27" s="43" t="s">
        <v>43</v>
      </c>
      <c r="E27" s="44" t="s">
        <v>67</v>
      </c>
      <c r="F27" s="45" t="s">
        <v>68</v>
      </c>
      <c r="G27" s="65" t="s">
        <v>23</v>
      </c>
      <c r="H27" s="66">
        <v>42534</v>
      </c>
      <c r="I27" s="67">
        <v>15.15</v>
      </c>
      <c r="J27" s="49" t="e">
        <f>#REF!&amp;IF(#REF!="","",", "&amp;#REF!)</f>
        <v>#REF!</v>
      </c>
      <c r="K27" s="49" t="s">
        <v>69</v>
      </c>
      <c r="L27" s="50" t="str">
        <f>IFERROR(VLOOKUP(#REF!,'[1]KET. RUANGAN'!$C:$D,2,FALSE),"")</f>
        <v/>
      </c>
      <c r="M27" s="51" t="str">
        <f>IFERROR(VLOOKUP(#REF!,'[1]KET. RUANGAN'!$C$4:$D$45,2,FALSE),"")</f>
        <v/>
      </c>
    </row>
    <row r="28" spans="1:13" s="52" customFormat="1" x14ac:dyDescent="0.25">
      <c r="A28" s="64"/>
      <c r="B28" s="41" t="s">
        <v>55</v>
      </c>
      <c r="C28" s="42">
        <v>3</v>
      </c>
      <c r="D28" s="43" t="s">
        <v>46</v>
      </c>
      <c r="E28" s="44" t="s">
        <v>70</v>
      </c>
      <c r="F28" s="45" t="s">
        <v>57</v>
      </c>
      <c r="G28" s="46" t="s">
        <v>23</v>
      </c>
      <c r="H28" s="47">
        <v>42534</v>
      </c>
      <c r="I28" s="48">
        <v>15.15</v>
      </c>
      <c r="J28" s="49" t="e">
        <f>#REF!&amp;IF(#REF!="","",", "&amp;#REF!)</f>
        <v>#REF!</v>
      </c>
      <c r="K28" s="49" t="s">
        <v>71</v>
      </c>
      <c r="L28" s="50" t="str">
        <f>IFERROR(VLOOKUP(#REF!,'[1]KET. RUANGAN'!$C:$D,2,FALSE),"")</f>
        <v/>
      </c>
      <c r="M28" s="51" t="str">
        <f>IFERROR(VLOOKUP(#REF!,'[1]KET. RUANGAN'!$C$4:$D$45,2,FALSE),"")</f>
        <v/>
      </c>
    </row>
    <row r="29" spans="1:13" s="52" customFormat="1" x14ac:dyDescent="0.25">
      <c r="A29" s="64"/>
      <c r="B29" s="41" t="s">
        <v>55</v>
      </c>
      <c r="C29" s="42">
        <v>3</v>
      </c>
      <c r="D29" s="43" t="s">
        <v>49</v>
      </c>
      <c r="E29" s="44" t="s">
        <v>70</v>
      </c>
      <c r="F29" s="45" t="s">
        <v>57</v>
      </c>
      <c r="G29" s="46" t="s">
        <v>23</v>
      </c>
      <c r="H29" s="47">
        <v>42534</v>
      </c>
      <c r="I29" s="48">
        <v>15.15</v>
      </c>
      <c r="J29" s="49" t="e">
        <f>#REF!&amp;IF(#REF!="","",", "&amp;#REF!)</f>
        <v>#REF!</v>
      </c>
      <c r="K29" s="49" t="s">
        <v>48</v>
      </c>
      <c r="L29" s="50" t="str">
        <f>IFERROR(VLOOKUP(#REF!,'[1]KET. RUANGAN'!$C:$D,2,FALSE),"")</f>
        <v/>
      </c>
      <c r="M29" s="51" t="str">
        <f>IFERROR(VLOOKUP(#REF!,'[1]KET. RUANGAN'!$C$4:$D$45,2,FALSE),"")</f>
        <v/>
      </c>
    </row>
    <row r="30" spans="1:13" s="52" customFormat="1" ht="15.75" thickBot="1" x14ac:dyDescent="0.3">
      <c r="A30" s="55"/>
      <c r="B30" s="56" t="s">
        <v>55</v>
      </c>
      <c r="C30" s="57">
        <v>3</v>
      </c>
      <c r="D30" s="58" t="s">
        <v>51</v>
      </c>
      <c r="E30" s="59" t="s">
        <v>72</v>
      </c>
      <c r="F30" s="60" t="s">
        <v>73</v>
      </c>
      <c r="G30" s="68" t="s">
        <v>23</v>
      </c>
      <c r="H30" s="69">
        <v>42534</v>
      </c>
      <c r="I30" s="70">
        <v>15.15</v>
      </c>
      <c r="J30" s="71" t="e">
        <f>#REF!&amp;IF(#REF!="","",", "&amp;#REF!)</f>
        <v>#REF!</v>
      </c>
      <c r="K30" s="71" t="s">
        <v>54</v>
      </c>
      <c r="L30" s="50" t="str">
        <f>IFERROR(VLOOKUP(#REF!,'[1]KET. RUANGAN'!$C:$D,2,FALSE),"")</f>
        <v/>
      </c>
      <c r="M30" s="51" t="str">
        <f>IFERROR(VLOOKUP(#REF!,'[1]KET. RUANGAN'!$C$4:$D$45,2,FALSE),"")</f>
        <v/>
      </c>
    </row>
    <row r="31" spans="1:13" s="52" customFormat="1" x14ac:dyDescent="0.25">
      <c r="A31" s="72">
        <v>3</v>
      </c>
      <c r="B31" s="73" t="s">
        <v>74</v>
      </c>
      <c r="C31" s="74">
        <v>3</v>
      </c>
      <c r="D31" s="75" t="s">
        <v>20</v>
      </c>
      <c r="E31" s="62" t="s">
        <v>29</v>
      </c>
      <c r="F31" s="76" t="s">
        <v>75</v>
      </c>
      <c r="G31" s="77" t="s">
        <v>76</v>
      </c>
      <c r="H31" s="78">
        <v>42535</v>
      </c>
      <c r="I31" s="79">
        <v>7.3</v>
      </c>
      <c r="J31" s="80" t="e">
        <f>#REF!&amp;IF(#REF!="","",", "&amp;#REF!)</f>
        <v>#REF!</v>
      </c>
      <c r="K31" s="81" t="s">
        <v>27</v>
      </c>
      <c r="L31" s="50" t="str">
        <f>IFERROR(VLOOKUP(#REF!,'[1]KET. RUANGAN'!$C:$D,2,FALSE),"")</f>
        <v/>
      </c>
      <c r="M31" s="51" t="str">
        <f>IFERROR(VLOOKUP(#REF!,'[1]KET. RUANGAN'!$C$4:$D$45,2,FALSE),"")</f>
        <v/>
      </c>
    </row>
    <row r="32" spans="1:13" s="52" customFormat="1" x14ac:dyDescent="0.25">
      <c r="A32" s="82"/>
      <c r="B32" s="83" t="s">
        <v>74</v>
      </c>
      <c r="C32" s="42">
        <v>3</v>
      </c>
      <c r="D32" s="43" t="s">
        <v>25</v>
      </c>
      <c r="E32" s="44" t="s">
        <v>29</v>
      </c>
      <c r="F32" s="45" t="s">
        <v>77</v>
      </c>
      <c r="G32" s="46" t="s">
        <v>76</v>
      </c>
      <c r="H32" s="47">
        <v>42535</v>
      </c>
      <c r="I32" s="48">
        <v>7.3</v>
      </c>
      <c r="J32" s="84" t="e">
        <f>#REF!&amp;IF(#REF!="","",", "&amp;#REF!)</f>
        <v>#REF!</v>
      </c>
      <c r="K32" s="85" t="s">
        <v>31</v>
      </c>
      <c r="L32" s="50" t="str">
        <f>IFERROR(VLOOKUP(#REF!,'[1]KET. RUANGAN'!$C:$D,2,FALSE),"")</f>
        <v/>
      </c>
      <c r="M32" s="51" t="str">
        <f>IFERROR(VLOOKUP(#REF!,'[1]KET. RUANGAN'!$C$4:$D$45,2,FALSE),"")</f>
        <v/>
      </c>
    </row>
    <row r="33" spans="1:13" s="52" customFormat="1" x14ac:dyDescent="0.25">
      <c r="A33" s="82"/>
      <c r="B33" s="83" t="s">
        <v>74</v>
      </c>
      <c r="C33" s="42">
        <v>3</v>
      </c>
      <c r="D33" s="43" t="s">
        <v>28</v>
      </c>
      <c r="E33" s="44" t="s">
        <v>70</v>
      </c>
      <c r="F33" s="45" t="s">
        <v>78</v>
      </c>
      <c r="G33" s="65" t="s">
        <v>76</v>
      </c>
      <c r="H33" s="66">
        <v>42535</v>
      </c>
      <c r="I33" s="67">
        <v>7.3</v>
      </c>
      <c r="J33" s="84" t="e">
        <f>#REF!&amp;IF(#REF!="","",", "&amp;#REF!)</f>
        <v>#REF!</v>
      </c>
      <c r="K33" s="85" t="s">
        <v>79</v>
      </c>
      <c r="L33" s="50" t="str">
        <f>IFERROR(VLOOKUP(#REF!,'[1]KET. RUANGAN'!$C:$D,2,FALSE),"")</f>
        <v/>
      </c>
      <c r="M33" s="51" t="str">
        <f>IFERROR(VLOOKUP(#REF!,'[1]KET. RUANGAN'!$C$4:$D$45,2,FALSE),"")</f>
        <v/>
      </c>
    </row>
    <row r="34" spans="1:13" s="52" customFormat="1" x14ac:dyDescent="0.25">
      <c r="A34" s="82"/>
      <c r="B34" s="83" t="s">
        <v>74</v>
      </c>
      <c r="C34" s="42">
        <v>3</v>
      </c>
      <c r="D34" s="43" t="s">
        <v>32</v>
      </c>
      <c r="E34" s="44" t="s">
        <v>29</v>
      </c>
      <c r="F34" s="45" t="s">
        <v>78</v>
      </c>
      <c r="G34" s="46" t="s">
        <v>76</v>
      </c>
      <c r="H34" s="47">
        <v>42535</v>
      </c>
      <c r="I34" s="48">
        <v>7.3</v>
      </c>
      <c r="J34" s="84" t="e">
        <f>#REF!&amp;IF(#REF!="","",", "&amp;#REF!)</f>
        <v>#REF!</v>
      </c>
      <c r="K34" s="85" t="s">
        <v>39</v>
      </c>
      <c r="L34" s="50" t="str">
        <f>IFERROR(VLOOKUP(#REF!,'[1]KET. RUANGAN'!$C:$D,2,FALSE),"")</f>
        <v/>
      </c>
      <c r="M34" s="51" t="str">
        <f>IFERROR(VLOOKUP(#REF!,'[1]KET. RUANGAN'!$C$4:$D$45,2,FALSE),"")</f>
        <v/>
      </c>
    </row>
    <row r="35" spans="1:13" s="52" customFormat="1" x14ac:dyDescent="0.25">
      <c r="A35" s="82"/>
      <c r="B35" s="83" t="s">
        <v>74</v>
      </c>
      <c r="C35" s="42">
        <v>3</v>
      </c>
      <c r="D35" s="43" t="s">
        <v>36</v>
      </c>
      <c r="E35" s="44" t="s">
        <v>80</v>
      </c>
      <c r="F35" s="45" t="s">
        <v>81</v>
      </c>
      <c r="G35" s="65" t="s">
        <v>76</v>
      </c>
      <c r="H35" s="66">
        <v>42535</v>
      </c>
      <c r="I35" s="67">
        <v>7.3</v>
      </c>
      <c r="J35" s="84" t="e">
        <f>#REF!&amp;IF(#REF!="","",", "&amp;#REF!)</f>
        <v>#REF!</v>
      </c>
      <c r="K35" s="85" t="s">
        <v>42</v>
      </c>
      <c r="L35" s="50" t="str">
        <f>IFERROR(VLOOKUP(#REF!,'[1]KET. RUANGAN'!$C:$D,2,FALSE),"")</f>
        <v/>
      </c>
      <c r="M35" s="51" t="str">
        <f>IFERROR(VLOOKUP(#REF!,'[1]KET. RUANGAN'!$C$4:$D$45,2,FALSE),"")</f>
        <v/>
      </c>
    </row>
    <row r="36" spans="1:13" s="52" customFormat="1" x14ac:dyDescent="0.25">
      <c r="A36" s="82"/>
      <c r="B36" s="83" t="s">
        <v>74</v>
      </c>
      <c r="C36" s="42">
        <v>3</v>
      </c>
      <c r="D36" s="43" t="s">
        <v>40</v>
      </c>
      <c r="E36" s="44" t="s">
        <v>29</v>
      </c>
      <c r="F36" s="45" t="s">
        <v>82</v>
      </c>
      <c r="G36" s="46" t="s">
        <v>76</v>
      </c>
      <c r="H36" s="47">
        <v>42535</v>
      </c>
      <c r="I36" s="48">
        <v>7.3</v>
      </c>
      <c r="J36" s="84" t="e">
        <f>#REF!&amp;IF(#REF!="","",", "&amp;#REF!)</f>
        <v>#REF!</v>
      </c>
      <c r="K36" s="85" t="s">
        <v>45</v>
      </c>
      <c r="L36" s="50" t="str">
        <f>IFERROR(VLOOKUP(#REF!,'[1]KET. RUANGAN'!$C:$D,2,FALSE),"")</f>
        <v/>
      </c>
      <c r="M36" s="51" t="str">
        <f>IFERROR(VLOOKUP(#REF!,'[1]KET. RUANGAN'!$C$4:$D$45,2,FALSE),"")</f>
        <v/>
      </c>
    </row>
    <row r="37" spans="1:13" s="52" customFormat="1" x14ac:dyDescent="0.25">
      <c r="A37" s="82"/>
      <c r="B37" s="83" t="s">
        <v>74</v>
      </c>
      <c r="C37" s="42">
        <v>3</v>
      </c>
      <c r="D37" s="43" t="s">
        <v>43</v>
      </c>
      <c r="E37" s="44" t="s">
        <v>29</v>
      </c>
      <c r="F37" s="45" t="s">
        <v>83</v>
      </c>
      <c r="G37" s="65" t="s">
        <v>76</v>
      </c>
      <c r="H37" s="66">
        <v>42535</v>
      </c>
      <c r="I37" s="67">
        <v>7.3</v>
      </c>
      <c r="J37" s="84" t="e">
        <f>#REF!&amp;IF(#REF!="","",", "&amp;#REF!)</f>
        <v>#REF!</v>
      </c>
      <c r="K37" s="85" t="s">
        <v>48</v>
      </c>
      <c r="L37" s="50" t="str">
        <f>IFERROR(VLOOKUP(#REF!,'[1]KET. RUANGAN'!$C:$D,2,FALSE),"")</f>
        <v/>
      </c>
      <c r="M37" s="51" t="str">
        <f>IFERROR(VLOOKUP(#REF!,'[1]KET. RUANGAN'!$C$4:$D$45,2,FALSE),"")</f>
        <v/>
      </c>
    </row>
    <row r="38" spans="1:13" s="52" customFormat="1" x14ac:dyDescent="0.25">
      <c r="A38" s="82"/>
      <c r="B38" s="83" t="s">
        <v>74</v>
      </c>
      <c r="C38" s="42">
        <v>3</v>
      </c>
      <c r="D38" s="43" t="s">
        <v>46</v>
      </c>
      <c r="E38" s="44" t="s">
        <v>29</v>
      </c>
      <c r="F38" s="45" t="s">
        <v>84</v>
      </c>
      <c r="G38" s="46" t="s">
        <v>76</v>
      </c>
      <c r="H38" s="47">
        <v>42535</v>
      </c>
      <c r="I38" s="48">
        <v>7.3</v>
      </c>
      <c r="J38" s="84" t="e">
        <f>#REF!&amp;IF(#REF!="","",", "&amp;#REF!)</f>
        <v>#REF!</v>
      </c>
      <c r="K38" s="85" t="s">
        <v>50</v>
      </c>
      <c r="L38" s="50" t="str">
        <f>IFERROR(VLOOKUP(#REF!,'[1]KET. RUANGAN'!$C:$D,2,FALSE),"")</f>
        <v/>
      </c>
      <c r="M38" s="51" t="str">
        <f>IFERROR(VLOOKUP(#REF!,'[1]KET. RUANGAN'!$C$4:$D$45,2,FALSE),"")</f>
        <v/>
      </c>
    </row>
    <row r="39" spans="1:13" s="52" customFormat="1" ht="15.75" thickBot="1" x14ac:dyDescent="0.3">
      <c r="A39" s="86"/>
      <c r="B39" s="87" t="s">
        <v>74</v>
      </c>
      <c r="C39" s="57">
        <v>3</v>
      </c>
      <c r="D39" s="58" t="s">
        <v>51</v>
      </c>
      <c r="E39" s="59" t="s">
        <v>85</v>
      </c>
      <c r="F39" s="88" t="s">
        <v>86</v>
      </c>
      <c r="G39" s="46" t="s">
        <v>76</v>
      </c>
      <c r="H39" s="47">
        <v>42535</v>
      </c>
      <c r="I39" s="48">
        <v>7.3</v>
      </c>
      <c r="J39" s="89" t="e">
        <f>#REF!&amp;IF(#REF!="","",", "&amp;#REF!)</f>
        <v>#REF!</v>
      </c>
      <c r="K39" s="90" t="s">
        <v>24</v>
      </c>
      <c r="L39" s="50" t="str">
        <f>IFERROR(VLOOKUP(#REF!,'[1]KET. RUANGAN'!$C:$D,2,FALSE),"")</f>
        <v/>
      </c>
      <c r="M39" s="51" t="str">
        <f>IFERROR(VLOOKUP(#REF!,'[1]KET. RUANGAN'!$C$4:$D$45,2,FALSE),"")</f>
        <v/>
      </c>
    </row>
    <row r="40" spans="1:13" s="52" customFormat="1" x14ac:dyDescent="0.25">
      <c r="A40" s="27">
        <v>4</v>
      </c>
      <c r="B40" s="91" t="s">
        <v>87</v>
      </c>
      <c r="C40" s="74">
        <v>3</v>
      </c>
      <c r="D40" s="75" t="s">
        <v>20</v>
      </c>
      <c r="E40" s="62" t="s">
        <v>29</v>
      </c>
      <c r="F40" s="76" t="s">
        <v>88</v>
      </c>
      <c r="G40" s="77" t="s">
        <v>76</v>
      </c>
      <c r="H40" s="78">
        <v>42535</v>
      </c>
      <c r="I40" s="79">
        <v>10</v>
      </c>
      <c r="J40" s="92" t="e">
        <f>#REF!&amp;IF(#REF!="","",", "&amp;#REF!)</f>
        <v>#REF!</v>
      </c>
      <c r="K40" s="93" t="s">
        <v>27</v>
      </c>
      <c r="L40" s="50" t="str">
        <f>IFERROR(VLOOKUP(#REF!,'[1]KET. RUANGAN'!$C:$D,2,FALSE),"")</f>
        <v/>
      </c>
      <c r="M40" s="51" t="str">
        <f>IFERROR(VLOOKUP(#REF!,'[1]KET. RUANGAN'!$C$4:$D$45,2,FALSE),"")</f>
        <v/>
      </c>
    </row>
    <row r="41" spans="1:13" s="52" customFormat="1" x14ac:dyDescent="0.25">
      <c r="A41" s="40">
        <v>4</v>
      </c>
      <c r="B41" s="41" t="s">
        <v>87</v>
      </c>
      <c r="C41" s="42">
        <v>3</v>
      </c>
      <c r="D41" s="43" t="s">
        <v>25</v>
      </c>
      <c r="E41" s="44" t="s">
        <v>29</v>
      </c>
      <c r="F41" s="45" t="s">
        <v>89</v>
      </c>
      <c r="G41" s="46" t="s">
        <v>76</v>
      </c>
      <c r="H41" s="47">
        <v>42535</v>
      </c>
      <c r="I41" s="48">
        <v>10</v>
      </c>
      <c r="J41" s="84" t="e">
        <f>#REF!&amp;IF(#REF!="","",", "&amp;#REF!)</f>
        <v>#REF!</v>
      </c>
      <c r="K41" s="85" t="s">
        <v>31</v>
      </c>
      <c r="L41" s="50" t="str">
        <f>IFERROR(VLOOKUP(#REF!,'[1]KET. RUANGAN'!$C:$D,2,FALSE),"")</f>
        <v/>
      </c>
      <c r="M41" s="51" t="str">
        <f>IFERROR(VLOOKUP(#REF!,'[1]KET. RUANGAN'!$C$4:$D$45,2,FALSE),"")</f>
        <v/>
      </c>
    </row>
    <row r="42" spans="1:13" s="52" customFormat="1" x14ac:dyDescent="0.25">
      <c r="A42" s="40">
        <v>4</v>
      </c>
      <c r="B42" s="41" t="s">
        <v>87</v>
      </c>
      <c r="C42" s="42">
        <v>3</v>
      </c>
      <c r="D42" s="43" t="s">
        <v>28</v>
      </c>
      <c r="E42" s="44" t="s">
        <v>29</v>
      </c>
      <c r="F42" s="45" t="s">
        <v>90</v>
      </c>
      <c r="G42" s="65" t="s">
        <v>76</v>
      </c>
      <c r="H42" s="66">
        <v>42535</v>
      </c>
      <c r="I42" s="67">
        <v>10</v>
      </c>
      <c r="J42" s="84" t="e">
        <f>#REF!&amp;IF(#REF!="","",", "&amp;#REF!)</f>
        <v>#REF!</v>
      </c>
      <c r="K42" s="85" t="s">
        <v>79</v>
      </c>
      <c r="L42" s="50" t="str">
        <f>IFERROR(VLOOKUP(#REF!,'[1]KET. RUANGAN'!$C:$D,2,FALSE),"")</f>
        <v/>
      </c>
      <c r="M42" s="51" t="str">
        <f>IFERROR(VLOOKUP(#REF!,'[1]KET. RUANGAN'!$C$4:$D$45,2,FALSE),"")</f>
        <v/>
      </c>
    </row>
    <row r="43" spans="1:13" s="52" customFormat="1" x14ac:dyDescent="0.25">
      <c r="A43" s="40">
        <v>4</v>
      </c>
      <c r="B43" s="41" t="s">
        <v>87</v>
      </c>
      <c r="C43" s="42">
        <v>3</v>
      </c>
      <c r="D43" s="43" t="s">
        <v>32</v>
      </c>
      <c r="E43" s="44" t="s">
        <v>29</v>
      </c>
      <c r="F43" s="45" t="s">
        <v>89</v>
      </c>
      <c r="G43" s="46" t="s">
        <v>76</v>
      </c>
      <c r="H43" s="47">
        <v>42535</v>
      </c>
      <c r="I43" s="48">
        <v>10</v>
      </c>
      <c r="J43" s="84" t="e">
        <f>#REF!&amp;IF(#REF!="","",", "&amp;#REF!)</f>
        <v>#REF!</v>
      </c>
      <c r="K43" s="85" t="s">
        <v>69</v>
      </c>
      <c r="L43" s="50" t="str">
        <f>IFERROR(VLOOKUP(#REF!,'[1]KET. RUANGAN'!$C:$D,2,FALSE),"")</f>
        <v/>
      </c>
      <c r="M43" s="51" t="str">
        <f>IFERROR(VLOOKUP(#REF!,'[1]KET. RUANGAN'!$C$4:$D$45,2,FALSE),"")</f>
        <v/>
      </c>
    </row>
    <row r="44" spans="1:13" s="52" customFormat="1" x14ac:dyDescent="0.25">
      <c r="A44" s="40">
        <v>4</v>
      </c>
      <c r="B44" s="41" t="s">
        <v>87</v>
      </c>
      <c r="C44" s="42">
        <v>3</v>
      </c>
      <c r="D44" s="43" t="s">
        <v>36</v>
      </c>
      <c r="E44" s="44" t="s">
        <v>91</v>
      </c>
      <c r="F44" s="45" t="s">
        <v>92</v>
      </c>
      <c r="G44" s="65" t="s">
        <v>76</v>
      </c>
      <c r="H44" s="66">
        <v>42535</v>
      </c>
      <c r="I44" s="67">
        <v>10</v>
      </c>
      <c r="J44" s="84" t="e">
        <f>#REF!&amp;IF(#REF!="","",", "&amp;#REF!)</f>
        <v>#REF!</v>
      </c>
      <c r="K44" s="85" t="s">
        <v>93</v>
      </c>
      <c r="L44" s="50" t="str">
        <f>IFERROR(VLOOKUP(#REF!,'[1]KET. RUANGAN'!$C:$D,2,FALSE),"")</f>
        <v/>
      </c>
      <c r="M44" s="51" t="str">
        <f>IFERROR(VLOOKUP(#REF!,'[1]KET. RUANGAN'!$C$4:$D$45,2,FALSE),"")</f>
        <v/>
      </c>
    </row>
    <row r="45" spans="1:13" s="52" customFormat="1" x14ac:dyDescent="0.25">
      <c r="A45" s="64">
        <v>4</v>
      </c>
      <c r="B45" s="41" t="s">
        <v>87</v>
      </c>
      <c r="C45" s="42">
        <v>3</v>
      </c>
      <c r="D45" s="43" t="s">
        <v>40</v>
      </c>
      <c r="E45" s="44" t="s">
        <v>29</v>
      </c>
      <c r="F45" s="45" t="s">
        <v>94</v>
      </c>
      <c r="G45" s="46" t="s">
        <v>76</v>
      </c>
      <c r="H45" s="47">
        <v>42535</v>
      </c>
      <c r="I45" s="48">
        <v>10</v>
      </c>
      <c r="J45" s="84" t="e">
        <f>#REF!&amp;IF(#REF!="","",", "&amp;#REF!)</f>
        <v>#REF!</v>
      </c>
      <c r="K45" s="85" t="s">
        <v>71</v>
      </c>
      <c r="L45" s="50" t="str">
        <f>IFERROR(VLOOKUP(#REF!,'[1]KET. RUANGAN'!$C:$D,2,FALSE),"")</f>
        <v/>
      </c>
      <c r="M45" s="51" t="str">
        <f>IFERROR(VLOOKUP(#REF!,'[1]KET. RUANGAN'!$C$4:$D$45,2,FALSE),"")</f>
        <v/>
      </c>
    </row>
    <row r="46" spans="1:13" s="52" customFormat="1" x14ac:dyDescent="0.25">
      <c r="A46" s="40">
        <v>4</v>
      </c>
      <c r="B46" s="41" t="s">
        <v>87</v>
      </c>
      <c r="C46" s="42">
        <v>3</v>
      </c>
      <c r="D46" s="43" t="s">
        <v>43</v>
      </c>
      <c r="E46" s="44" t="s">
        <v>95</v>
      </c>
      <c r="F46" s="45" t="s">
        <v>89</v>
      </c>
      <c r="G46" s="65" t="s">
        <v>76</v>
      </c>
      <c r="H46" s="66">
        <v>42535</v>
      </c>
      <c r="I46" s="67">
        <v>10</v>
      </c>
      <c r="J46" s="84" t="e">
        <f>#REF!&amp;IF(#REF!="","",", "&amp;#REF!)</f>
        <v>#REF!</v>
      </c>
      <c r="K46" s="85" t="s">
        <v>24</v>
      </c>
      <c r="L46" s="50" t="str">
        <f>IFERROR(VLOOKUP(#REF!,'[1]KET. RUANGAN'!$C:$D,2,FALSE),"")</f>
        <v/>
      </c>
      <c r="M46" s="51" t="str">
        <f>IFERROR(VLOOKUP(#REF!,'[1]KET. RUANGAN'!$C$4:$D$45,2,FALSE),"")</f>
        <v/>
      </c>
    </row>
    <row r="47" spans="1:13" s="52" customFormat="1" x14ac:dyDescent="0.25">
      <c r="A47" s="40"/>
      <c r="B47" s="41" t="s">
        <v>87</v>
      </c>
      <c r="C47" s="42">
        <v>3</v>
      </c>
      <c r="D47" s="43" t="s">
        <v>46</v>
      </c>
      <c r="E47" s="44" t="s">
        <v>29</v>
      </c>
      <c r="F47" s="45" t="s">
        <v>96</v>
      </c>
      <c r="G47" s="46" t="s">
        <v>76</v>
      </c>
      <c r="H47" s="47">
        <v>42535</v>
      </c>
      <c r="I47" s="48">
        <v>10</v>
      </c>
      <c r="J47" s="84" t="e">
        <f>#REF!&amp;IF(#REF!="","",", "&amp;#REF!)</f>
        <v>#REF!</v>
      </c>
      <c r="K47" s="85" t="s">
        <v>48</v>
      </c>
      <c r="L47" s="50" t="s">
        <v>97</v>
      </c>
      <c r="M47" s="51" t="s">
        <v>98</v>
      </c>
    </row>
    <row r="48" spans="1:13" s="52" customFormat="1" x14ac:dyDescent="0.25">
      <c r="A48" s="40">
        <v>4</v>
      </c>
      <c r="B48" s="41" t="s">
        <v>87</v>
      </c>
      <c r="C48" s="42">
        <v>3</v>
      </c>
      <c r="D48" s="43" t="s">
        <v>49</v>
      </c>
      <c r="E48" s="44" t="s">
        <v>99</v>
      </c>
      <c r="F48" s="45" t="s">
        <v>100</v>
      </c>
      <c r="G48" s="46" t="s">
        <v>76</v>
      </c>
      <c r="H48" s="47">
        <v>42535</v>
      </c>
      <c r="I48" s="48">
        <v>10</v>
      </c>
      <c r="J48" s="84" t="e">
        <f>#REF!&amp;IF(#REF!="","",", "&amp;#REF!)</f>
        <v>#REF!</v>
      </c>
      <c r="K48" s="85" t="s">
        <v>42</v>
      </c>
      <c r="L48" s="50" t="str">
        <f>IFERROR(VLOOKUP(#REF!,'[1]KET. RUANGAN'!$C:$D,2,FALSE),"")</f>
        <v/>
      </c>
      <c r="M48" s="51" t="str">
        <f>IFERROR(VLOOKUP(#REF!,'[1]KET. RUANGAN'!$C$4:$D$45,2,FALSE),"")</f>
        <v/>
      </c>
    </row>
    <row r="49" spans="1:13" s="52" customFormat="1" ht="15.75" thickBot="1" x14ac:dyDescent="0.3">
      <c r="A49" s="94"/>
      <c r="B49" s="56" t="s">
        <v>87</v>
      </c>
      <c r="C49" s="57">
        <v>3</v>
      </c>
      <c r="D49" s="58" t="s">
        <v>51</v>
      </c>
      <c r="E49" s="59" t="s">
        <v>101</v>
      </c>
      <c r="F49" s="60" t="s">
        <v>102</v>
      </c>
      <c r="G49" s="95" t="s">
        <v>76</v>
      </c>
      <c r="H49" s="96">
        <v>42535</v>
      </c>
      <c r="I49" s="97">
        <v>10</v>
      </c>
      <c r="J49" s="98" t="e">
        <f>#REF!&amp;IF(#REF!="","",", "&amp;#REF!)</f>
        <v>#REF!</v>
      </c>
      <c r="K49" s="99" t="s">
        <v>103</v>
      </c>
      <c r="L49" s="50" t="str">
        <f>IFERROR(VLOOKUP(#REF!,'[1]KET. RUANGAN'!$C:$D,2,FALSE),"")</f>
        <v/>
      </c>
      <c r="M49" s="51" t="str">
        <f>IFERROR(VLOOKUP(#REF!,'[1]KET. RUANGAN'!$C$4:$D$45,2,FALSE),"")</f>
        <v/>
      </c>
    </row>
    <row r="50" spans="1:13" s="52" customFormat="1" x14ac:dyDescent="0.25">
      <c r="A50" s="27">
        <v>5</v>
      </c>
      <c r="B50" s="91" t="s">
        <v>104</v>
      </c>
      <c r="C50" s="74">
        <v>3</v>
      </c>
      <c r="D50" s="75" t="s">
        <v>25</v>
      </c>
      <c r="E50" s="62" t="s">
        <v>29</v>
      </c>
      <c r="F50" s="76" t="s">
        <v>105</v>
      </c>
      <c r="G50" s="100" t="s">
        <v>106</v>
      </c>
      <c r="H50" s="34">
        <v>42536</v>
      </c>
      <c r="I50" s="79">
        <v>10</v>
      </c>
      <c r="J50" s="80" t="e">
        <f>#REF!&amp;IF(#REF!="","",", "&amp;#REF!)</f>
        <v>#REF!</v>
      </c>
      <c r="K50" s="81" t="s">
        <v>27</v>
      </c>
      <c r="L50" s="50" t="str">
        <f>IFERROR(VLOOKUP(#REF!,'[1]KET. RUANGAN'!$C:$D,2,FALSE),"")</f>
        <v/>
      </c>
      <c r="M50" s="51" t="str">
        <f>IFERROR(VLOOKUP(#REF!,'[1]KET. RUANGAN'!$C$4:$D$45,2,FALSE),"")</f>
        <v/>
      </c>
    </row>
    <row r="51" spans="1:13" s="52" customFormat="1" x14ac:dyDescent="0.25">
      <c r="A51" s="40">
        <v>5</v>
      </c>
      <c r="B51" s="41" t="s">
        <v>104</v>
      </c>
      <c r="C51" s="42">
        <v>3</v>
      </c>
      <c r="D51" s="43" t="s">
        <v>28</v>
      </c>
      <c r="E51" s="44" t="s">
        <v>29</v>
      </c>
      <c r="F51" s="45" t="s">
        <v>92</v>
      </c>
      <c r="G51" s="46" t="s">
        <v>106</v>
      </c>
      <c r="H51" s="47">
        <v>42536</v>
      </c>
      <c r="I51" s="48">
        <v>10</v>
      </c>
      <c r="J51" s="84" t="e">
        <f>#REF!&amp;IF(#REF!="","",", "&amp;#REF!)</f>
        <v>#REF!</v>
      </c>
      <c r="K51" s="85" t="s">
        <v>31</v>
      </c>
      <c r="L51" s="50" t="str">
        <f>IFERROR(VLOOKUP(#REF!,'[1]KET. RUANGAN'!$C:$D,2,FALSE),"")</f>
        <v/>
      </c>
      <c r="M51" s="51" t="str">
        <f>IFERROR(VLOOKUP(#REF!,'[1]KET. RUANGAN'!$C$4:$D$45,2,FALSE),"")</f>
        <v/>
      </c>
    </row>
    <row r="52" spans="1:13" s="52" customFormat="1" x14ac:dyDescent="0.25">
      <c r="A52" s="40">
        <v>5</v>
      </c>
      <c r="B52" s="41" t="s">
        <v>104</v>
      </c>
      <c r="C52" s="42">
        <v>3</v>
      </c>
      <c r="D52" s="43" t="s">
        <v>32</v>
      </c>
      <c r="E52" s="44" t="s">
        <v>37</v>
      </c>
      <c r="F52" s="45" t="s">
        <v>38</v>
      </c>
      <c r="G52" s="65" t="s">
        <v>106</v>
      </c>
      <c r="H52" s="66">
        <v>42536</v>
      </c>
      <c r="I52" s="67">
        <v>10</v>
      </c>
      <c r="J52" s="84" t="e">
        <f>#REF!&amp;IF(#REF!="","",", "&amp;#REF!)</f>
        <v>#REF!</v>
      </c>
      <c r="K52" s="85" t="s">
        <v>79</v>
      </c>
      <c r="L52" s="50" t="str">
        <f>IFERROR(VLOOKUP(#REF!,'[1]KET. RUANGAN'!$C:$D,2,FALSE),"")</f>
        <v/>
      </c>
      <c r="M52" s="51" t="str">
        <f>IFERROR(VLOOKUP(#REF!,'[1]KET. RUANGAN'!$C$4:$D$45,2,FALSE),"")</f>
        <v/>
      </c>
    </row>
    <row r="53" spans="1:13" s="52" customFormat="1" x14ac:dyDescent="0.25">
      <c r="A53" s="40">
        <v>5</v>
      </c>
      <c r="B53" s="41" t="s">
        <v>104</v>
      </c>
      <c r="C53" s="42">
        <v>3</v>
      </c>
      <c r="D53" s="43" t="s">
        <v>36</v>
      </c>
      <c r="E53" s="44" t="s">
        <v>29</v>
      </c>
      <c r="F53" s="45" t="s">
        <v>107</v>
      </c>
      <c r="G53" s="46" t="s">
        <v>106</v>
      </c>
      <c r="H53" s="47">
        <v>42536</v>
      </c>
      <c r="I53" s="48">
        <v>10</v>
      </c>
      <c r="J53" s="84" t="e">
        <f>#REF!&amp;IF(#REF!="","",", "&amp;#REF!)</f>
        <v>#REF!</v>
      </c>
      <c r="K53" s="85" t="s">
        <v>69</v>
      </c>
      <c r="L53" s="50" t="str">
        <f>IFERROR(VLOOKUP(#REF!,'[1]KET. RUANGAN'!$C:$D,2,FALSE),"")</f>
        <v/>
      </c>
      <c r="M53" s="51" t="str">
        <f>IFERROR(VLOOKUP(#REF!,'[1]KET. RUANGAN'!$C$4:$D$45,2,FALSE),"")</f>
        <v/>
      </c>
    </row>
    <row r="54" spans="1:13" s="52" customFormat="1" x14ac:dyDescent="0.25">
      <c r="A54" s="40">
        <v>5</v>
      </c>
      <c r="B54" s="41" t="s">
        <v>104</v>
      </c>
      <c r="C54" s="42">
        <v>3</v>
      </c>
      <c r="D54" s="43" t="s">
        <v>40</v>
      </c>
      <c r="E54" s="44" t="s">
        <v>29</v>
      </c>
      <c r="F54" s="45" t="s">
        <v>108</v>
      </c>
      <c r="G54" s="65" t="s">
        <v>106</v>
      </c>
      <c r="H54" s="66">
        <v>42536</v>
      </c>
      <c r="I54" s="67">
        <v>10</v>
      </c>
      <c r="J54" s="84" t="e">
        <f>#REF!&amp;IF(#REF!="","",", "&amp;#REF!)</f>
        <v>#REF!</v>
      </c>
      <c r="K54" s="85" t="s">
        <v>71</v>
      </c>
      <c r="L54" s="50" t="str">
        <f>IFERROR(VLOOKUP(#REF!,'[1]KET. RUANGAN'!$C:$D,2,FALSE),"")</f>
        <v/>
      </c>
      <c r="M54" s="51" t="str">
        <f>IFERROR(VLOOKUP(#REF!,'[1]KET. RUANGAN'!$C$4:$D$45,2,FALSE),"")</f>
        <v/>
      </c>
    </row>
    <row r="55" spans="1:13" s="52" customFormat="1" x14ac:dyDescent="0.25">
      <c r="A55" s="40">
        <v>5</v>
      </c>
      <c r="B55" s="41" t="s">
        <v>104</v>
      </c>
      <c r="C55" s="42">
        <v>3</v>
      </c>
      <c r="D55" s="43" t="s">
        <v>43</v>
      </c>
      <c r="E55" s="44" t="s">
        <v>29</v>
      </c>
      <c r="F55" s="45" t="s">
        <v>105</v>
      </c>
      <c r="G55" s="46" t="s">
        <v>106</v>
      </c>
      <c r="H55" s="47">
        <v>42536</v>
      </c>
      <c r="I55" s="48">
        <v>10</v>
      </c>
      <c r="J55" s="84" t="e">
        <f>#REF!&amp;IF(#REF!="","",", "&amp;#REF!)</f>
        <v>#REF!</v>
      </c>
      <c r="K55" s="85" t="s">
        <v>48</v>
      </c>
      <c r="L55" s="50" t="str">
        <f>IFERROR(VLOOKUP(#REF!,'[1]KET. RUANGAN'!$C:$D,2,FALSE),"")</f>
        <v/>
      </c>
      <c r="M55" s="51" t="str">
        <f>IFERROR(VLOOKUP(#REF!,'[1]KET. RUANGAN'!$C$4:$D$45,2,FALSE),"")</f>
        <v/>
      </c>
    </row>
    <row r="56" spans="1:13" s="52" customFormat="1" x14ac:dyDescent="0.25">
      <c r="A56" s="40">
        <v>5</v>
      </c>
      <c r="B56" s="41" t="s">
        <v>104</v>
      </c>
      <c r="C56" s="42">
        <v>3</v>
      </c>
      <c r="D56" s="43" t="s">
        <v>46</v>
      </c>
      <c r="E56" s="44" t="s">
        <v>109</v>
      </c>
      <c r="F56" s="45" t="s">
        <v>96</v>
      </c>
      <c r="G56" s="65" t="s">
        <v>106</v>
      </c>
      <c r="H56" s="66">
        <v>42536</v>
      </c>
      <c r="I56" s="67">
        <v>10</v>
      </c>
      <c r="J56" s="84" t="e">
        <f>#REF!&amp;IF(#REF!="","",", "&amp;#REF!)</f>
        <v>#REF!</v>
      </c>
      <c r="K56" s="85" t="s">
        <v>93</v>
      </c>
      <c r="L56" s="50" t="str">
        <f>IFERROR(VLOOKUP(#REF!,'[1]KET. RUANGAN'!$C:$D,2,FALSE),"")</f>
        <v/>
      </c>
      <c r="M56" s="51" t="str">
        <f>IFERROR(VLOOKUP(#REF!,'[1]KET. RUANGAN'!$C$4:$D$45,2,FALSE),"")</f>
        <v/>
      </c>
    </row>
    <row r="57" spans="1:13" x14ac:dyDescent="0.25">
      <c r="A57" s="40">
        <v>5</v>
      </c>
      <c r="B57" s="41" t="s">
        <v>104</v>
      </c>
      <c r="C57" s="42">
        <v>3</v>
      </c>
      <c r="D57" s="43" t="s">
        <v>49</v>
      </c>
      <c r="E57" s="44" t="s">
        <v>33</v>
      </c>
      <c r="F57" s="45" t="s">
        <v>110</v>
      </c>
      <c r="G57" s="46" t="s">
        <v>106</v>
      </c>
      <c r="H57" s="47">
        <v>42536</v>
      </c>
      <c r="I57" s="48">
        <v>10</v>
      </c>
      <c r="J57" s="84" t="e">
        <f>#REF!&amp;IF(#REF!="","",", "&amp;#REF!)</f>
        <v>#REF!</v>
      </c>
      <c r="K57" s="85" t="s">
        <v>42</v>
      </c>
      <c r="L57" s="50" t="str">
        <f>IFERROR(VLOOKUP(#REF!,'[1]KET. RUANGAN'!$C:$D,2,FALSE),"")</f>
        <v/>
      </c>
      <c r="M57" s="51" t="str">
        <f>IFERROR(VLOOKUP(#REF!,'[1]KET. RUANGAN'!$C$4:$D$45,2,FALSE),"")</f>
        <v/>
      </c>
    </row>
    <row r="58" spans="1:13" ht="15.75" thickBot="1" x14ac:dyDescent="0.3">
      <c r="A58" s="101"/>
      <c r="B58" s="56" t="s">
        <v>104</v>
      </c>
      <c r="C58" s="57">
        <v>3</v>
      </c>
      <c r="D58" s="58" t="s">
        <v>51</v>
      </c>
      <c r="E58" s="59" t="s">
        <v>111</v>
      </c>
      <c r="F58" s="102" t="s">
        <v>53</v>
      </c>
      <c r="G58" s="103" t="s">
        <v>106</v>
      </c>
      <c r="H58" s="104">
        <v>42536</v>
      </c>
      <c r="I58" s="105">
        <v>10</v>
      </c>
      <c r="J58" s="89" t="e">
        <f>#REF!&amp;IF(#REF!="","",", "&amp;#REF!)</f>
        <v>#REF!</v>
      </c>
      <c r="K58" s="90" t="s">
        <v>103</v>
      </c>
      <c r="L58" s="106" t="str">
        <f>IFERROR(VLOOKUP(#REF!,'[1]KET. RUANGAN'!$C:$D,2,FALSE),"")</f>
        <v/>
      </c>
      <c r="M58" s="107" t="str">
        <f>IFERROR(VLOOKUP(#REF!,'[1]KET. RUANGAN'!$C$4:$D$45,2,FALSE),"")</f>
        <v/>
      </c>
    </row>
    <row r="59" spans="1:13" s="117" customFormat="1" ht="12.75" x14ac:dyDescent="0.2">
      <c r="A59" s="108"/>
      <c r="B59" s="109"/>
      <c r="C59" s="110"/>
      <c r="D59" s="7"/>
      <c r="E59" s="111"/>
      <c r="F59" s="112"/>
      <c r="G59" s="113"/>
      <c r="H59" s="114"/>
      <c r="I59" s="115"/>
      <c r="J59" s="11"/>
      <c r="K59" s="11"/>
      <c r="L59" s="12"/>
      <c r="M59" s="116"/>
    </row>
    <row r="60" spans="1:13" s="117" customFormat="1" ht="13.5" thickBot="1" x14ac:dyDescent="0.25">
      <c r="A60" s="108"/>
      <c r="B60" s="109"/>
      <c r="C60" s="110"/>
      <c r="D60" s="7"/>
      <c r="E60" s="111"/>
      <c r="F60" s="112"/>
      <c r="G60" s="113"/>
      <c r="H60" s="114"/>
      <c r="I60" s="115"/>
      <c r="J60" s="11"/>
      <c r="K60" s="11"/>
      <c r="L60" s="12"/>
      <c r="M60" s="116"/>
    </row>
    <row r="61" spans="1:13" s="26" customFormat="1" ht="20.100000000000001" customHeight="1" thickBot="1" x14ac:dyDescent="0.3">
      <c r="A61" s="118" t="s">
        <v>7</v>
      </c>
      <c r="B61" s="16" t="s">
        <v>8</v>
      </c>
      <c r="C61" s="17" t="s">
        <v>9</v>
      </c>
      <c r="D61" s="18" t="s">
        <v>10</v>
      </c>
      <c r="E61" s="19" t="s">
        <v>11</v>
      </c>
      <c r="F61" s="18" t="s">
        <v>12</v>
      </c>
      <c r="G61" s="20" t="s">
        <v>13</v>
      </c>
      <c r="H61" s="21" t="s">
        <v>14</v>
      </c>
      <c r="I61" s="22" t="s">
        <v>15</v>
      </c>
      <c r="J61" s="119" t="s">
        <v>16</v>
      </c>
      <c r="K61" s="120" t="s">
        <v>16</v>
      </c>
      <c r="L61" s="24" t="s">
        <v>17</v>
      </c>
      <c r="M61" s="25" t="s">
        <v>18</v>
      </c>
    </row>
    <row r="62" spans="1:13" x14ac:dyDescent="0.25">
      <c r="A62" s="121">
        <v>6</v>
      </c>
      <c r="B62" s="122" t="s">
        <v>112</v>
      </c>
      <c r="C62" s="29">
        <v>3</v>
      </c>
      <c r="D62" s="30" t="s">
        <v>20</v>
      </c>
      <c r="E62" s="62" t="s">
        <v>29</v>
      </c>
      <c r="F62" s="32" t="s">
        <v>65</v>
      </c>
      <c r="G62" s="123" t="s">
        <v>106</v>
      </c>
      <c r="H62" s="124">
        <v>42536</v>
      </c>
      <c r="I62" s="125">
        <v>7.3</v>
      </c>
      <c r="J62" s="126" t="e">
        <f>#REF!&amp;IF(#REF!="","",", "&amp;#REF!)</f>
        <v>#REF!</v>
      </c>
      <c r="K62" s="63" t="s">
        <v>27</v>
      </c>
      <c r="L62" s="50" t="str">
        <f>IFERROR(VLOOKUP(#REF!,'[1]KET. RUANGAN'!$C:$D,2,FALSE),"")</f>
        <v/>
      </c>
      <c r="M62" s="127" t="str">
        <f>IFERROR(VLOOKUP(#REF!,'[1]KET. RUANGAN'!$C$4:$D$45,2,FALSE),"")</f>
        <v/>
      </c>
    </row>
    <row r="63" spans="1:13" x14ac:dyDescent="0.25">
      <c r="A63" s="82"/>
      <c r="B63" s="83" t="s">
        <v>112</v>
      </c>
      <c r="C63" s="42">
        <v>3</v>
      </c>
      <c r="D63" s="43" t="s">
        <v>25</v>
      </c>
      <c r="E63" s="44" t="s">
        <v>29</v>
      </c>
      <c r="F63" s="45" t="s">
        <v>113</v>
      </c>
      <c r="G63" s="46" t="s">
        <v>106</v>
      </c>
      <c r="H63" s="47">
        <v>42536</v>
      </c>
      <c r="I63" s="48">
        <v>7.3</v>
      </c>
      <c r="J63" s="128" t="e">
        <f>#REF!&amp;IF(#REF!="","",", "&amp;#REF!)</f>
        <v>#REF!</v>
      </c>
      <c r="K63" s="49" t="s">
        <v>31</v>
      </c>
      <c r="L63" s="50" t="str">
        <f>IFERROR(VLOOKUP(#REF!,'[1]KET. RUANGAN'!$C:$D,2,FALSE),"")</f>
        <v/>
      </c>
      <c r="M63" s="127" t="str">
        <f>IFERROR(VLOOKUP(#REF!,'[1]KET. RUANGAN'!$C$4:$D$45,2,FALSE),"")</f>
        <v/>
      </c>
    </row>
    <row r="64" spans="1:13" x14ac:dyDescent="0.25">
      <c r="A64" s="82"/>
      <c r="B64" s="83" t="s">
        <v>112</v>
      </c>
      <c r="C64" s="42">
        <v>3</v>
      </c>
      <c r="D64" s="43" t="s">
        <v>28</v>
      </c>
      <c r="E64" s="44" t="s">
        <v>29</v>
      </c>
      <c r="F64" s="45" t="s">
        <v>114</v>
      </c>
      <c r="G64" s="65" t="s">
        <v>106</v>
      </c>
      <c r="H64" s="66">
        <v>42536</v>
      </c>
      <c r="I64" s="67">
        <v>7.3</v>
      </c>
      <c r="J64" s="128" t="e">
        <f>#REF!&amp;IF(#REF!="","",", "&amp;#REF!)</f>
        <v>#REF!</v>
      </c>
      <c r="K64" s="49" t="s">
        <v>79</v>
      </c>
      <c r="L64" s="50" t="str">
        <f>IFERROR(VLOOKUP(#REF!,'[1]KET. RUANGAN'!$C:$D,2,FALSE),"")</f>
        <v/>
      </c>
      <c r="M64" s="127" t="str">
        <f>IFERROR(VLOOKUP(#REF!,'[1]KET. RUANGAN'!$C$4:$D$45,2,FALSE),"")</f>
        <v/>
      </c>
    </row>
    <row r="65" spans="1:13" x14ac:dyDescent="0.25">
      <c r="A65" s="82"/>
      <c r="B65" s="83" t="s">
        <v>112</v>
      </c>
      <c r="C65" s="42">
        <v>3</v>
      </c>
      <c r="D65" s="43" t="s">
        <v>32</v>
      </c>
      <c r="E65" s="44" t="s">
        <v>72</v>
      </c>
      <c r="F65" s="45" t="s">
        <v>115</v>
      </c>
      <c r="G65" s="46" t="s">
        <v>106</v>
      </c>
      <c r="H65" s="47">
        <v>42536</v>
      </c>
      <c r="I65" s="48">
        <v>7.3</v>
      </c>
      <c r="J65" s="128" t="e">
        <f>#REF!&amp;IF(#REF!="","",", "&amp;#REF!)</f>
        <v>#REF!</v>
      </c>
      <c r="K65" s="49" t="s">
        <v>24</v>
      </c>
      <c r="L65" s="50" t="str">
        <f>IFERROR(VLOOKUP(#REF!,'[1]KET. RUANGAN'!$C:$D,2,FALSE),"")</f>
        <v/>
      </c>
      <c r="M65" s="127" t="str">
        <f>IFERROR(VLOOKUP(#REF!,'[1]KET. RUANGAN'!$C$4:$D$45,2,FALSE),"")</f>
        <v/>
      </c>
    </row>
    <row r="66" spans="1:13" x14ac:dyDescent="0.25">
      <c r="A66" s="82"/>
      <c r="B66" s="83" t="s">
        <v>112</v>
      </c>
      <c r="C66" s="42">
        <v>3</v>
      </c>
      <c r="D66" s="43" t="s">
        <v>36</v>
      </c>
      <c r="E66" s="44" t="s">
        <v>109</v>
      </c>
      <c r="F66" s="45" t="s">
        <v>65</v>
      </c>
      <c r="G66" s="65" t="s">
        <v>106</v>
      </c>
      <c r="H66" s="66">
        <v>42536</v>
      </c>
      <c r="I66" s="67">
        <v>7.3</v>
      </c>
      <c r="J66" s="128" t="e">
        <f>#REF!&amp;IF(#REF!="","",", "&amp;#REF!)</f>
        <v>#REF!</v>
      </c>
      <c r="K66" s="49" t="s">
        <v>93</v>
      </c>
      <c r="L66" s="50" t="str">
        <f>IFERROR(VLOOKUP(#REF!,'[1]KET. RUANGAN'!$C:$D,2,FALSE),"")</f>
        <v/>
      </c>
      <c r="M66" s="127" t="str">
        <f>IFERROR(VLOOKUP(#REF!,'[1]KET. RUANGAN'!$C$4:$D$45,2,FALSE),"")</f>
        <v/>
      </c>
    </row>
    <row r="67" spans="1:13" x14ac:dyDescent="0.25">
      <c r="A67" s="82"/>
      <c r="B67" s="83" t="s">
        <v>112</v>
      </c>
      <c r="C67" s="42">
        <v>3</v>
      </c>
      <c r="D67" s="43" t="s">
        <v>40</v>
      </c>
      <c r="E67" s="44" t="s">
        <v>29</v>
      </c>
      <c r="F67" s="45" t="s">
        <v>116</v>
      </c>
      <c r="G67" s="46" t="s">
        <v>106</v>
      </c>
      <c r="H67" s="47">
        <v>42536</v>
      </c>
      <c r="I67" s="48">
        <v>7.3</v>
      </c>
      <c r="J67" s="128" t="e">
        <f>#REF!&amp;IF(#REF!="","",", "&amp;#REF!)</f>
        <v>#REF!</v>
      </c>
      <c r="K67" s="49" t="s">
        <v>63</v>
      </c>
      <c r="L67" s="50" t="str">
        <f>IFERROR(VLOOKUP(#REF!,'[1]KET. RUANGAN'!$C:$D,2,FALSE),"")</f>
        <v/>
      </c>
      <c r="M67" s="127" t="str">
        <f>IFERROR(VLOOKUP(#REF!,'[1]KET. RUANGAN'!$C$4:$D$45,2,FALSE),"")</f>
        <v/>
      </c>
    </row>
    <row r="68" spans="1:13" x14ac:dyDescent="0.25">
      <c r="A68" s="82"/>
      <c r="B68" s="83" t="s">
        <v>112</v>
      </c>
      <c r="C68" s="42">
        <v>3</v>
      </c>
      <c r="D68" s="43" t="s">
        <v>43</v>
      </c>
      <c r="E68" s="44" t="s">
        <v>29</v>
      </c>
      <c r="F68" s="45" t="s">
        <v>113</v>
      </c>
      <c r="G68" s="65" t="s">
        <v>106</v>
      </c>
      <c r="H68" s="66">
        <v>42536</v>
      </c>
      <c r="I68" s="67">
        <v>7.3</v>
      </c>
      <c r="J68" s="128" t="e">
        <f>#REF!&amp;IF(#REF!="","",", "&amp;#REF!)</f>
        <v>#REF!</v>
      </c>
      <c r="K68" s="49" t="s">
        <v>69</v>
      </c>
      <c r="L68" s="50" t="str">
        <f>IFERROR(VLOOKUP(#REF!,'[1]KET. RUANGAN'!$C:$D,2,FALSE),"")</f>
        <v/>
      </c>
      <c r="M68" s="127" t="str">
        <f>IFERROR(VLOOKUP(#REF!,'[1]KET. RUANGAN'!$C$4:$D$45,2,FALSE),"")</f>
        <v/>
      </c>
    </row>
    <row r="69" spans="1:13" x14ac:dyDescent="0.25">
      <c r="A69" s="82"/>
      <c r="B69" s="83" t="s">
        <v>112</v>
      </c>
      <c r="C69" s="42">
        <v>3</v>
      </c>
      <c r="D69" s="43" t="s">
        <v>46</v>
      </c>
      <c r="E69" s="44" t="s">
        <v>26</v>
      </c>
      <c r="F69" s="45" t="s">
        <v>117</v>
      </c>
      <c r="G69" s="46" t="s">
        <v>106</v>
      </c>
      <c r="H69" s="47">
        <v>42536</v>
      </c>
      <c r="I69" s="48">
        <v>7.3</v>
      </c>
      <c r="J69" s="128" t="e">
        <f>#REF!&amp;IF(#REF!="","",", "&amp;#REF!)</f>
        <v>#REF!</v>
      </c>
      <c r="K69" s="49" t="s">
        <v>48</v>
      </c>
      <c r="L69" s="50" t="str">
        <f>IFERROR(VLOOKUP(#REF!,'[1]KET. RUANGAN'!$C:$D,2,FALSE),"")</f>
        <v/>
      </c>
      <c r="M69" s="127" t="str">
        <f>IFERROR(VLOOKUP(#REF!,'[1]KET. RUANGAN'!$C$4:$D$45,2,FALSE),"")</f>
        <v/>
      </c>
    </row>
    <row r="70" spans="1:13" x14ac:dyDescent="0.25">
      <c r="A70" s="82"/>
      <c r="B70" s="83" t="s">
        <v>112</v>
      </c>
      <c r="C70" s="42">
        <v>3</v>
      </c>
      <c r="D70" s="43" t="s">
        <v>49</v>
      </c>
      <c r="E70" s="44" t="s">
        <v>29</v>
      </c>
      <c r="F70" s="45" t="s">
        <v>117</v>
      </c>
      <c r="G70" s="46" t="s">
        <v>106</v>
      </c>
      <c r="H70" s="47">
        <v>42536</v>
      </c>
      <c r="I70" s="48">
        <v>7.3</v>
      </c>
      <c r="J70" s="128" t="e">
        <f>#REF!&amp;IF(#REF!="","",", "&amp;#REF!)</f>
        <v>#REF!</v>
      </c>
      <c r="K70" s="49" t="s">
        <v>71</v>
      </c>
      <c r="L70" s="50" t="str">
        <f>IFERROR(VLOOKUP(#REF!,'[1]KET. RUANGAN'!$C:$D,2,FALSE),"")</f>
        <v/>
      </c>
      <c r="M70" s="127" t="str">
        <f>IFERROR(VLOOKUP(#REF!,'[1]KET. RUANGAN'!$C$4:$D$45,2,FALSE),"")</f>
        <v/>
      </c>
    </row>
    <row r="71" spans="1:13" s="2" customFormat="1" ht="15.75" thickBot="1" x14ac:dyDescent="0.3">
      <c r="A71" s="129"/>
      <c r="B71" s="87" t="s">
        <v>112</v>
      </c>
      <c r="C71" s="57">
        <v>3</v>
      </c>
      <c r="D71" s="58" t="s">
        <v>51</v>
      </c>
      <c r="E71" s="59" t="s">
        <v>118</v>
      </c>
      <c r="F71" s="60" t="s">
        <v>119</v>
      </c>
      <c r="G71" s="130" t="s">
        <v>106</v>
      </c>
      <c r="H71" s="131">
        <v>42536</v>
      </c>
      <c r="I71" s="132">
        <v>7.3</v>
      </c>
      <c r="J71" s="133" t="e">
        <f>#REF!&amp;IF(#REF!="","",", "&amp;#REF!)</f>
        <v>#REF!</v>
      </c>
      <c r="K71" s="134" t="s">
        <v>120</v>
      </c>
      <c r="L71" s="50" t="str">
        <f>IFERROR(VLOOKUP(#REF!,'[1]KET. RUANGAN'!$C:$D,2,FALSE),"")</f>
        <v/>
      </c>
      <c r="M71" s="127" t="str">
        <f>IFERROR(VLOOKUP(#REF!,'[1]KET. RUANGAN'!$C$4:$D$45,2,FALSE),"")</f>
        <v/>
      </c>
    </row>
    <row r="72" spans="1:13" x14ac:dyDescent="0.25">
      <c r="A72" s="121">
        <v>7</v>
      </c>
      <c r="B72" s="122" t="s">
        <v>121</v>
      </c>
      <c r="C72" s="29">
        <v>3</v>
      </c>
      <c r="D72" s="30" t="s">
        <v>20</v>
      </c>
      <c r="E72" s="62" t="s">
        <v>122</v>
      </c>
      <c r="F72" s="32" t="s">
        <v>123</v>
      </c>
      <c r="G72" s="135" t="s">
        <v>124</v>
      </c>
      <c r="H72" s="136">
        <v>42537</v>
      </c>
      <c r="I72" s="137">
        <v>7.3</v>
      </c>
      <c r="J72" s="138" t="e">
        <f>#REF!&amp;IF(#REF!="","",", "&amp;#REF!)</f>
        <v>#REF!</v>
      </c>
      <c r="K72" s="139" t="s">
        <v>27</v>
      </c>
      <c r="L72" s="50" t="str">
        <f>IFERROR(VLOOKUP(#REF!,'[1]KET. RUANGAN'!$C:$D,2,FALSE),"")</f>
        <v/>
      </c>
      <c r="M72" s="127" t="str">
        <f>IFERROR(VLOOKUP(#REF!,'[1]KET. RUANGAN'!$C$4:$D$45,2,FALSE),"")</f>
        <v/>
      </c>
    </row>
    <row r="73" spans="1:13" x14ac:dyDescent="0.25">
      <c r="A73" s="82"/>
      <c r="B73" s="83" t="s">
        <v>121</v>
      </c>
      <c r="C73" s="42">
        <v>3</v>
      </c>
      <c r="D73" s="43" t="s">
        <v>25</v>
      </c>
      <c r="E73" s="44" t="s">
        <v>29</v>
      </c>
      <c r="F73" s="45" t="s">
        <v>81</v>
      </c>
      <c r="G73" s="46" t="s">
        <v>124</v>
      </c>
      <c r="H73" s="47">
        <v>42537</v>
      </c>
      <c r="I73" s="48">
        <v>7.3</v>
      </c>
      <c r="J73" s="128" t="e">
        <f>#REF!&amp;IF(#REF!="","",", "&amp;#REF!)</f>
        <v>#REF!</v>
      </c>
      <c r="K73" s="49" t="s">
        <v>31</v>
      </c>
      <c r="L73" s="50" t="str">
        <f>IFERROR(VLOOKUP(#REF!,'[1]KET. RUANGAN'!$C:$D,2,FALSE),"")</f>
        <v/>
      </c>
      <c r="M73" s="127" t="str">
        <f>IFERROR(VLOOKUP(#REF!,'[1]KET. RUANGAN'!$C$4:$D$45,2,FALSE),"")</f>
        <v/>
      </c>
    </row>
    <row r="74" spans="1:13" x14ac:dyDescent="0.25">
      <c r="A74" s="82"/>
      <c r="B74" s="83" t="s">
        <v>121</v>
      </c>
      <c r="C74" s="42">
        <v>3</v>
      </c>
      <c r="D74" s="43" t="s">
        <v>28</v>
      </c>
      <c r="E74" s="44" t="s">
        <v>29</v>
      </c>
      <c r="F74" s="45" t="s">
        <v>125</v>
      </c>
      <c r="G74" s="65" t="s">
        <v>124</v>
      </c>
      <c r="H74" s="66">
        <v>42537</v>
      </c>
      <c r="I74" s="67">
        <v>7.3</v>
      </c>
      <c r="J74" s="128" t="e">
        <f>#REF!&amp;IF(#REF!="","",", "&amp;#REF!)</f>
        <v>#REF!</v>
      </c>
      <c r="K74" s="49" t="s">
        <v>79</v>
      </c>
      <c r="L74" s="50" t="str">
        <f>IFERROR(VLOOKUP(#REF!,'[1]KET. RUANGAN'!$C:$D,2,FALSE),"")</f>
        <v/>
      </c>
      <c r="M74" s="127" t="str">
        <f>IFERROR(VLOOKUP(#REF!,'[1]KET. RUANGAN'!$C$4:$D$45,2,FALSE),"")</f>
        <v/>
      </c>
    </row>
    <row r="75" spans="1:13" x14ac:dyDescent="0.25">
      <c r="A75" s="82"/>
      <c r="B75" s="83" t="s">
        <v>121</v>
      </c>
      <c r="C75" s="42">
        <v>3</v>
      </c>
      <c r="D75" s="43" t="s">
        <v>32</v>
      </c>
      <c r="E75" s="44" t="s">
        <v>67</v>
      </c>
      <c r="F75" s="45" t="s">
        <v>125</v>
      </c>
      <c r="G75" s="46" t="s">
        <v>124</v>
      </c>
      <c r="H75" s="47">
        <v>42537</v>
      </c>
      <c r="I75" s="48">
        <v>7.3</v>
      </c>
      <c r="J75" s="128" t="e">
        <f>#REF!&amp;IF(#REF!="","",", "&amp;#REF!)</f>
        <v>#REF!</v>
      </c>
      <c r="K75" s="49" t="s">
        <v>39</v>
      </c>
      <c r="L75" s="50" t="str">
        <f>IFERROR(VLOOKUP(#REF!,'[1]KET. RUANGAN'!$C:$D,2,FALSE),"")</f>
        <v/>
      </c>
      <c r="M75" s="127" t="str">
        <f>IFERROR(VLOOKUP(#REF!,'[1]KET. RUANGAN'!$C$4:$D$45,2,FALSE),"")</f>
        <v/>
      </c>
    </row>
    <row r="76" spans="1:13" x14ac:dyDescent="0.25">
      <c r="A76" s="82"/>
      <c r="B76" s="83" t="s">
        <v>121</v>
      </c>
      <c r="C76" s="42">
        <v>3</v>
      </c>
      <c r="D76" s="43" t="s">
        <v>36</v>
      </c>
      <c r="E76" s="44" t="s">
        <v>29</v>
      </c>
      <c r="F76" s="45" t="s">
        <v>86</v>
      </c>
      <c r="G76" s="65" t="s">
        <v>124</v>
      </c>
      <c r="H76" s="66">
        <v>42537</v>
      </c>
      <c r="I76" s="67">
        <v>7.3</v>
      </c>
      <c r="J76" s="128" t="e">
        <f>#REF!&amp;IF(#REF!="","",", "&amp;#REF!)</f>
        <v>#REF!</v>
      </c>
      <c r="K76" s="49" t="s">
        <v>45</v>
      </c>
      <c r="L76" s="50" t="str">
        <f>IFERROR(VLOOKUP(#REF!,'[1]KET. RUANGAN'!$C:$D,2,FALSE),"")</f>
        <v/>
      </c>
      <c r="M76" s="127" t="str">
        <f>IFERROR(VLOOKUP(#REF!,'[1]KET. RUANGAN'!$C$4:$D$45,2,FALSE),"")</f>
        <v/>
      </c>
    </row>
    <row r="77" spans="1:13" x14ac:dyDescent="0.25">
      <c r="A77" s="82"/>
      <c r="B77" s="83" t="s">
        <v>121</v>
      </c>
      <c r="C77" s="42">
        <v>3</v>
      </c>
      <c r="D77" s="43" t="s">
        <v>40</v>
      </c>
      <c r="E77" s="44" t="s">
        <v>52</v>
      </c>
      <c r="F77" s="45" t="s">
        <v>81</v>
      </c>
      <c r="G77" s="46" t="s">
        <v>124</v>
      </c>
      <c r="H77" s="47">
        <v>42537</v>
      </c>
      <c r="I77" s="48">
        <v>7.3</v>
      </c>
      <c r="J77" s="128" t="e">
        <f>#REF!&amp;IF(#REF!="","",", "&amp;#REF!)</f>
        <v>#REF!</v>
      </c>
      <c r="K77" s="49" t="s">
        <v>126</v>
      </c>
      <c r="L77" s="50" t="str">
        <f>IFERROR(VLOOKUP(#REF!,'[1]KET. RUANGAN'!$C:$D,2,FALSE),"")</f>
        <v/>
      </c>
      <c r="M77" s="127" t="str">
        <f>IFERROR(VLOOKUP(#REF!,'[1]KET. RUANGAN'!$C$4:$D$45,2,FALSE),"")</f>
        <v/>
      </c>
    </row>
    <row r="78" spans="1:13" x14ac:dyDescent="0.25">
      <c r="A78" s="82"/>
      <c r="B78" s="83" t="s">
        <v>121</v>
      </c>
      <c r="C78" s="42">
        <v>3</v>
      </c>
      <c r="D78" s="43" t="s">
        <v>43</v>
      </c>
      <c r="E78" s="44" t="s">
        <v>122</v>
      </c>
      <c r="F78" s="45" t="s">
        <v>81</v>
      </c>
      <c r="G78" s="65" t="s">
        <v>124</v>
      </c>
      <c r="H78" s="66">
        <v>42537</v>
      </c>
      <c r="I78" s="67">
        <v>7.3</v>
      </c>
      <c r="J78" s="128" t="e">
        <f>#REF!&amp;IF(#REF!="","",", "&amp;#REF!)</f>
        <v>#REF!</v>
      </c>
      <c r="K78" s="49" t="s">
        <v>93</v>
      </c>
      <c r="L78" s="50" t="str">
        <f>IFERROR(VLOOKUP(#REF!,'[1]KET. RUANGAN'!$C:$D,2,FALSE),"")</f>
        <v/>
      </c>
      <c r="M78" s="127" t="str">
        <f>IFERROR(VLOOKUP(#REF!,'[1]KET. RUANGAN'!$C$4:$D$45,2,FALSE),"")</f>
        <v/>
      </c>
    </row>
    <row r="79" spans="1:13" x14ac:dyDescent="0.25">
      <c r="A79" s="82"/>
      <c r="B79" s="83" t="s">
        <v>121</v>
      </c>
      <c r="C79" s="42">
        <v>3</v>
      </c>
      <c r="D79" s="43" t="s">
        <v>46</v>
      </c>
      <c r="E79" s="44" t="s">
        <v>29</v>
      </c>
      <c r="F79" s="45" t="s">
        <v>86</v>
      </c>
      <c r="G79" s="46" t="s">
        <v>124</v>
      </c>
      <c r="H79" s="47">
        <v>42537</v>
      </c>
      <c r="I79" s="48">
        <v>7.3</v>
      </c>
      <c r="J79" s="128" t="e">
        <f>#REF!&amp;IF(#REF!="","",", "&amp;#REF!)</f>
        <v>#REF!</v>
      </c>
      <c r="K79" s="49" t="s">
        <v>48</v>
      </c>
      <c r="L79" s="50" t="str">
        <f>IFERROR(VLOOKUP(#REF!,'[1]KET. RUANGAN'!$C:$D,2,FALSE),"")</f>
        <v/>
      </c>
      <c r="M79" s="127" t="str">
        <f>IFERROR(VLOOKUP(#REF!,'[1]KET. RUANGAN'!$C$4:$D$45,2,FALSE),"")</f>
        <v/>
      </c>
    </row>
    <row r="80" spans="1:13" x14ac:dyDescent="0.25">
      <c r="A80" s="82"/>
      <c r="B80" s="83" t="s">
        <v>121</v>
      </c>
      <c r="C80" s="42">
        <v>3</v>
      </c>
      <c r="D80" s="43" t="s">
        <v>49</v>
      </c>
      <c r="E80" s="44" t="s">
        <v>127</v>
      </c>
      <c r="F80" s="45" t="s">
        <v>86</v>
      </c>
      <c r="G80" s="46" t="s">
        <v>124</v>
      </c>
      <c r="H80" s="47">
        <v>42537</v>
      </c>
      <c r="I80" s="48">
        <v>7.3</v>
      </c>
      <c r="J80" s="128" t="e">
        <f>#REF!&amp;IF(#REF!="","",", "&amp;#REF!)</f>
        <v>#REF!</v>
      </c>
      <c r="K80" s="49" t="s">
        <v>42</v>
      </c>
      <c r="L80" s="50" t="str">
        <f>IFERROR(VLOOKUP(#REF!,'[1]KET. RUANGAN'!$C:$D,2,FALSE),"")</f>
        <v/>
      </c>
      <c r="M80" s="127" t="str">
        <f>IFERROR(VLOOKUP(#REF!,'[1]KET. RUANGAN'!$C$4:$D$45,2,FALSE),"")</f>
        <v/>
      </c>
    </row>
    <row r="81" spans="1:13" ht="15.75" thickBot="1" x14ac:dyDescent="0.3">
      <c r="A81" s="129"/>
      <c r="B81" s="87" t="s">
        <v>121</v>
      </c>
      <c r="C81" s="57">
        <v>3</v>
      </c>
      <c r="D81" s="58" t="s">
        <v>51</v>
      </c>
      <c r="E81" s="59" t="s">
        <v>128</v>
      </c>
      <c r="F81" s="60" t="s">
        <v>81</v>
      </c>
      <c r="G81" s="140" t="s">
        <v>124</v>
      </c>
      <c r="H81" s="141">
        <v>42537</v>
      </c>
      <c r="I81" s="142">
        <v>7.3</v>
      </c>
      <c r="J81" s="143" t="e">
        <f>#REF!&amp;IF(#REF!="","",", "&amp;#REF!)</f>
        <v>#REF!</v>
      </c>
      <c r="K81" s="71" t="s">
        <v>24</v>
      </c>
      <c r="L81" s="50" t="str">
        <f>IFERROR(VLOOKUP(#REF!,'[1]KET. RUANGAN'!$C:$D,2,FALSE),"")</f>
        <v/>
      </c>
      <c r="M81" s="127" t="str">
        <f>IFERROR(VLOOKUP(#REF!,'[1]KET. RUANGAN'!$C$4:$D$45,2,FALSE),"")</f>
        <v/>
      </c>
    </row>
    <row r="82" spans="1:13" x14ac:dyDescent="0.25">
      <c r="A82" s="121">
        <v>8</v>
      </c>
      <c r="B82" s="122" t="s">
        <v>129</v>
      </c>
      <c r="C82" s="29">
        <v>3</v>
      </c>
      <c r="D82" s="30" t="s">
        <v>20</v>
      </c>
      <c r="E82" s="62" t="s">
        <v>29</v>
      </c>
      <c r="F82" s="32" t="s">
        <v>130</v>
      </c>
      <c r="G82" s="135" t="s">
        <v>124</v>
      </c>
      <c r="H82" s="136">
        <v>42537</v>
      </c>
      <c r="I82" s="137">
        <v>10</v>
      </c>
      <c r="J82" s="126" t="e">
        <f>#REF!&amp;IF(#REF!="","",", "&amp;#REF!)</f>
        <v>#REF!</v>
      </c>
      <c r="K82" s="63" t="s">
        <v>27</v>
      </c>
      <c r="L82" s="50" t="str">
        <f>IFERROR(VLOOKUP(#REF!,'[1]KET. RUANGAN'!$C:$D,2,FALSE),"")</f>
        <v/>
      </c>
      <c r="M82" s="127" t="str">
        <f>IFERROR(VLOOKUP(#REF!,'[1]KET. RUANGAN'!$C$4:$D$45,2,FALSE),"")</f>
        <v/>
      </c>
    </row>
    <row r="83" spans="1:13" x14ac:dyDescent="0.25">
      <c r="A83" s="82"/>
      <c r="B83" s="83" t="s">
        <v>129</v>
      </c>
      <c r="C83" s="42">
        <v>3</v>
      </c>
      <c r="D83" s="43" t="s">
        <v>25</v>
      </c>
      <c r="E83" s="44" t="s">
        <v>131</v>
      </c>
      <c r="F83" s="45" t="s">
        <v>132</v>
      </c>
      <c r="G83" s="46" t="s">
        <v>124</v>
      </c>
      <c r="H83" s="47">
        <v>42537</v>
      </c>
      <c r="I83" s="48">
        <v>10</v>
      </c>
      <c r="J83" s="128" t="e">
        <f>#REF!&amp;IF(#REF!="","",", "&amp;#REF!)</f>
        <v>#REF!</v>
      </c>
      <c r="K83" s="49" t="s">
        <v>35</v>
      </c>
      <c r="L83" s="50" t="str">
        <f>IFERROR(VLOOKUP(#REF!,'[1]KET. RUANGAN'!$C:$D,2,FALSE),"")</f>
        <v/>
      </c>
      <c r="M83" s="127" t="str">
        <f>IFERROR(VLOOKUP(#REF!,'[1]KET. RUANGAN'!$C$4:$D$45,2,FALSE),"")</f>
        <v/>
      </c>
    </row>
    <row r="84" spans="1:13" x14ac:dyDescent="0.25">
      <c r="A84" s="82"/>
      <c r="B84" s="83" t="s">
        <v>129</v>
      </c>
      <c r="C84" s="42">
        <v>3</v>
      </c>
      <c r="D84" s="43" t="s">
        <v>28</v>
      </c>
      <c r="E84" s="44" t="s">
        <v>29</v>
      </c>
      <c r="F84" s="45" t="s">
        <v>133</v>
      </c>
      <c r="G84" s="65" t="s">
        <v>124</v>
      </c>
      <c r="H84" s="66">
        <v>42537</v>
      </c>
      <c r="I84" s="67">
        <v>10</v>
      </c>
      <c r="J84" s="128" t="e">
        <f>#REF!&amp;IF(#REF!="","",", "&amp;#REF!)</f>
        <v>#REF!</v>
      </c>
      <c r="K84" s="49" t="s">
        <v>31</v>
      </c>
      <c r="L84" s="50" t="str">
        <f>IFERROR(VLOOKUP(#REF!,'[1]KET. RUANGAN'!$C:$D,2,FALSE),"")</f>
        <v/>
      </c>
      <c r="M84" s="127" t="str">
        <f>IFERROR(VLOOKUP(#REF!,'[1]KET. RUANGAN'!$C$4:$D$45,2,FALSE),"")</f>
        <v/>
      </c>
    </row>
    <row r="85" spans="1:13" x14ac:dyDescent="0.25">
      <c r="A85" s="82"/>
      <c r="B85" s="83" t="s">
        <v>129</v>
      </c>
      <c r="C85" s="42">
        <v>3</v>
      </c>
      <c r="D85" s="43" t="s">
        <v>32</v>
      </c>
      <c r="E85" s="44" t="s">
        <v>29</v>
      </c>
      <c r="F85" s="45" t="s">
        <v>132</v>
      </c>
      <c r="G85" s="46" t="s">
        <v>124</v>
      </c>
      <c r="H85" s="47">
        <v>42537</v>
      </c>
      <c r="I85" s="48">
        <v>10</v>
      </c>
      <c r="J85" s="128" t="e">
        <f>#REF!&amp;IF(#REF!="","",", "&amp;#REF!)</f>
        <v>#REF!</v>
      </c>
      <c r="K85" s="49" t="s">
        <v>63</v>
      </c>
      <c r="L85" s="50" t="str">
        <f>IFERROR(VLOOKUP(#REF!,'[1]KET. RUANGAN'!$C:$D,2,FALSE),"")</f>
        <v/>
      </c>
      <c r="M85" s="127" t="str">
        <f>IFERROR(VLOOKUP(#REF!,'[1]KET. RUANGAN'!$C$4:$D$45,2,FALSE),"")</f>
        <v/>
      </c>
    </row>
    <row r="86" spans="1:13" x14ac:dyDescent="0.25">
      <c r="A86" s="82"/>
      <c r="B86" s="83" t="s">
        <v>129</v>
      </c>
      <c r="C86" s="42">
        <v>3</v>
      </c>
      <c r="D86" s="43" t="s">
        <v>36</v>
      </c>
      <c r="E86" s="44" t="s">
        <v>37</v>
      </c>
      <c r="F86" s="45" t="s">
        <v>133</v>
      </c>
      <c r="G86" s="65" t="s">
        <v>124</v>
      </c>
      <c r="H86" s="66">
        <v>42537</v>
      </c>
      <c r="I86" s="67">
        <v>10</v>
      </c>
      <c r="J86" s="128" t="e">
        <f>#REF!&amp;IF(#REF!="","",", "&amp;#REF!)</f>
        <v>#REF!</v>
      </c>
      <c r="K86" s="49" t="s">
        <v>69</v>
      </c>
      <c r="L86" s="50" t="str">
        <f>IFERROR(VLOOKUP(#REF!,'[1]KET. RUANGAN'!$C:$D,2,FALSE),"")</f>
        <v/>
      </c>
      <c r="M86" s="127" t="str">
        <f>IFERROR(VLOOKUP(#REF!,'[1]KET. RUANGAN'!$C$4:$D$45,2,FALSE),"")</f>
        <v/>
      </c>
    </row>
    <row r="87" spans="1:13" x14ac:dyDescent="0.25">
      <c r="A87" s="82"/>
      <c r="B87" s="83" t="s">
        <v>129</v>
      </c>
      <c r="C87" s="42">
        <v>3</v>
      </c>
      <c r="D87" s="43" t="s">
        <v>40</v>
      </c>
      <c r="E87" s="44" t="s">
        <v>29</v>
      </c>
      <c r="F87" s="45" t="s">
        <v>130</v>
      </c>
      <c r="G87" s="46" t="s">
        <v>124</v>
      </c>
      <c r="H87" s="47">
        <v>42537</v>
      </c>
      <c r="I87" s="48">
        <v>10</v>
      </c>
      <c r="J87" s="128" t="e">
        <f>#REF!&amp;IF(#REF!="","",", "&amp;#REF!)</f>
        <v>#REF!</v>
      </c>
      <c r="K87" s="49" t="s">
        <v>71</v>
      </c>
      <c r="L87" s="50" t="str">
        <f>IFERROR(VLOOKUP(#REF!,'[1]KET. RUANGAN'!$C:$D,2,FALSE),"")</f>
        <v/>
      </c>
      <c r="M87" s="127" t="str">
        <f>IFERROR(VLOOKUP(#REF!,'[1]KET. RUANGAN'!$C$4:$D$45,2,FALSE),"")</f>
        <v/>
      </c>
    </row>
    <row r="88" spans="1:13" x14ac:dyDescent="0.25">
      <c r="A88" s="82"/>
      <c r="B88" s="83" t="s">
        <v>129</v>
      </c>
      <c r="C88" s="42">
        <v>3</v>
      </c>
      <c r="D88" s="43" t="s">
        <v>46</v>
      </c>
      <c r="E88" s="44" t="s">
        <v>109</v>
      </c>
      <c r="F88" s="45" t="s">
        <v>133</v>
      </c>
      <c r="G88" s="65" t="s">
        <v>124</v>
      </c>
      <c r="H88" s="66">
        <v>42537</v>
      </c>
      <c r="I88" s="67">
        <v>10</v>
      </c>
      <c r="J88" s="128" t="e">
        <f>#REF!&amp;IF(#REF!="","",", "&amp;#REF!)</f>
        <v>#REF!</v>
      </c>
      <c r="K88" s="49" t="s">
        <v>93</v>
      </c>
      <c r="L88" s="50" t="str">
        <f>IFERROR(VLOOKUP(#REF!,'[1]KET. RUANGAN'!$C:$D,2,FALSE),"")</f>
        <v/>
      </c>
      <c r="M88" s="127" t="str">
        <f>IFERROR(VLOOKUP(#REF!,'[1]KET. RUANGAN'!$C$4:$D$45,2,FALSE),"")</f>
        <v/>
      </c>
    </row>
    <row r="89" spans="1:13" x14ac:dyDescent="0.25">
      <c r="A89" s="82"/>
      <c r="B89" s="83" t="s">
        <v>129</v>
      </c>
      <c r="C89" s="42">
        <v>3</v>
      </c>
      <c r="D89" s="43" t="s">
        <v>49</v>
      </c>
      <c r="E89" s="44" t="s">
        <v>29</v>
      </c>
      <c r="F89" s="45" t="s">
        <v>134</v>
      </c>
      <c r="G89" s="46" t="s">
        <v>124</v>
      </c>
      <c r="H89" s="47">
        <v>42537</v>
      </c>
      <c r="I89" s="48">
        <v>10</v>
      </c>
      <c r="J89" s="128" t="e">
        <f>#REF!&amp;IF(#REF!="","",", "&amp;#REF!)</f>
        <v>#REF!</v>
      </c>
      <c r="K89" s="49" t="s">
        <v>48</v>
      </c>
      <c r="L89" s="50" t="str">
        <f>IFERROR(VLOOKUP(#REF!,'[1]KET. RUANGAN'!$C:$D,2,FALSE),"")</f>
        <v/>
      </c>
      <c r="M89" s="127" t="str">
        <f>IFERROR(VLOOKUP(#REF!,'[1]KET. RUANGAN'!$C$4:$D$45,2,FALSE),"")</f>
        <v/>
      </c>
    </row>
    <row r="90" spans="1:13" ht="15.75" thickBot="1" x14ac:dyDescent="0.3">
      <c r="A90" s="129"/>
      <c r="B90" s="87" t="s">
        <v>129</v>
      </c>
      <c r="C90" s="57">
        <v>3</v>
      </c>
      <c r="D90" s="58" t="s">
        <v>51</v>
      </c>
      <c r="E90" s="59" t="s">
        <v>99</v>
      </c>
      <c r="F90" s="60" t="s">
        <v>130</v>
      </c>
      <c r="G90" s="103" t="s">
        <v>124</v>
      </c>
      <c r="H90" s="104">
        <v>42537</v>
      </c>
      <c r="I90" s="105">
        <v>10</v>
      </c>
      <c r="J90" s="133" t="e">
        <f>#REF!&amp;IF(#REF!="","",", "&amp;#REF!)</f>
        <v>#REF!</v>
      </c>
      <c r="K90" s="134" t="s">
        <v>54</v>
      </c>
      <c r="L90" s="50" t="str">
        <f>IFERROR(VLOOKUP(#REF!,'[1]KET. RUANGAN'!$C:$D,2,FALSE),"")</f>
        <v/>
      </c>
      <c r="M90" s="127" t="str">
        <f>IFERROR(VLOOKUP(#REF!,'[1]KET. RUANGAN'!$C$4:$D$45,2,FALSE),"")</f>
        <v/>
      </c>
    </row>
    <row r="91" spans="1:13" x14ac:dyDescent="0.25">
      <c r="A91" s="72">
        <v>9</v>
      </c>
      <c r="B91" s="73" t="s">
        <v>135</v>
      </c>
      <c r="C91" s="74">
        <v>3</v>
      </c>
      <c r="D91" s="75" t="s">
        <v>20</v>
      </c>
      <c r="E91" s="62" t="s">
        <v>37</v>
      </c>
      <c r="F91" s="76" t="s">
        <v>75</v>
      </c>
      <c r="G91" s="144" t="s">
        <v>136</v>
      </c>
      <c r="H91" s="145">
        <v>42538</v>
      </c>
      <c r="I91" s="146">
        <v>13.3</v>
      </c>
      <c r="J91" s="138" t="e">
        <f>#REF!&amp;IF(#REF!="","",", "&amp;#REF!)</f>
        <v>#REF!</v>
      </c>
      <c r="K91" s="139" t="s">
        <v>27</v>
      </c>
      <c r="L91" s="50" t="str">
        <f>IFERROR(VLOOKUP(#REF!,'[1]KET. RUANGAN'!$C:$D,2,FALSE),"")</f>
        <v/>
      </c>
      <c r="M91" s="127" t="str">
        <f>IFERROR(VLOOKUP(#REF!,'[1]KET. RUANGAN'!$C$4:$D$45,2,FALSE),"")</f>
        <v/>
      </c>
    </row>
    <row r="92" spans="1:13" x14ac:dyDescent="0.25">
      <c r="A92" s="82"/>
      <c r="B92" s="83" t="s">
        <v>135</v>
      </c>
      <c r="C92" s="42">
        <v>3</v>
      </c>
      <c r="D92" s="43" t="s">
        <v>25</v>
      </c>
      <c r="E92" s="44" t="s">
        <v>29</v>
      </c>
      <c r="F92" s="45" t="s">
        <v>75</v>
      </c>
      <c r="G92" s="46" t="s">
        <v>136</v>
      </c>
      <c r="H92" s="47">
        <v>42538</v>
      </c>
      <c r="I92" s="48">
        <v>13.3</v>
      </c>
      <c r="J92" s="128" t="e">
        <f>#REF!&amp;IF(#REF!="","",", "&amp;#REF!)</f>
        <v>#REF!</v>
      </c>
      <c r="K92" s="49" t="s">
        <v>31</v>
      </c>
      <c r="L92" s="50" t="str">
        <f>IFERROR(VLOOKUP(#REF!,'[1]KET. RUANGAN'!$C:$D,2,FALSE),"")</f>
        <v/>
      </c>
      <c r="M92" s="127" t="str">
        <f>IFERROR(VLOOKUP(#REF!,'[1]KET. RUANGAN'!$C$4:$D$45,2,FALSE),"")</f>
        <v/>
      </c>
    </row>
    <row r="93" spans="1:13" x14ac:dyDescent="0.25">
      <c r="A93" s="82"/>
      <c r="B93" s="83" t="s">
        <v>135</v>
      </c>
      <c r="C93" s="42">
        <v>3</v>
      </c>
      <c r="D93" s="43" t="s">
        <v>28</v>
      </c>
      <c r="E93" s="44" t="s">
        <v>29</v>
      </c>
      <c r="F93" s="45" t="s">
        <v>86</v>
      </c>
      <c r="G93" s="65" t="s">
        <v>136</v>
      </c>
      <c r="H93" s="66">
        <v>42538</v>
      </c>
      <c r="I93" s="67">
        <v>13.3</v>
      </c>
      <c r="J93" s="128" t="e">
        <f>#REF!&amp;IF(#REF!="","",", "&amp;#REF!)</f>
        <v>#REF!</v>
      </c>
      <c r="K93" s="49" t="s">
        <v>79</v>
      </c>
      <c r="L93" s="50" t="str">
        <f>IFERROR(VLOOKUP(#REF!,'[1]KET. RUANGAN'!$C:$D,2,FALSE),"")</f>
        <v/>
      </c>
      <c r="M93" s="127" t="str">
        <f>IFERROR(VLOOKUP(#REF!,'[1]KET. RUANGAN'!$C$4:$D$45,2,FALSE),"")</f>
        <v/>
      </c>
    </row>
    <row r="94" spans="1:13" x14ac:dyDescent="0.25">
      <c r="A94" s="82"/>
      <c r="B94" s="83" t="s">
        <v>135</v>
      </c>
      <c r="C94" s="42">
        <v>3</v>
      </c>
      <c r="D94" s="43" t="s">
        <v>32</v>
      </c>
      <c r="E94" s="44" t="s">
        <v>127</v>
      </c>
      <c r="F94" s="45" t="s">
        <v>86</v>
      </c>
      <c r="G94" s="46" t="s">
        <v>136</v>
      </c>
      <c r="H94" s="47">
        <v>42538</v>
      </c>
      <c r="I94" s="48">
        <v>13.3</v>
      </c>
      <c r="J94" s="128" t="e">
        <f>#REF!&amp;IF(#REF!="","",", "&amp;#REF!)</f>
        <v>#REF!</v>
      </c>
      <c r="K94" s="49" t="s">
        <v>42</v>
      </c>
      <c r="L94" s="50" t="str">
        <f>IFERROR(VLOOKUP(#REF!,'[1]KET. RUANGAN'!$C:$D,2,FALSE),"")</f>
        <v/>
      </c>
      <c r="M94" s="127" t="str">
        <f>IFERROR(VLOOKUP(#REF!,'[1]KET. RUANGAN'!$C$4:$D$45,2,FALSE),"")</f>
        <v/>
      </c>
    </row>
    <row r="95" spans="1:13" x14ac:dyDescent="0.25">
      <c r="A95" s="82"/>
      <c r="B95" s="83" t="s">
        <v>135</v>
      </c>
      <c r="C95" s="42">
        <v>3</v>
      </c>
      <c r="D95" s="43" t="s">
        <v>36</v>
      </c>
      <c r="E95" s="44" t="s">
        <v>29</v>
      </c>
      <c r="F95" s="45" t="s">
        <v>137</v>
      </c>
      <c r="G95" s="65" t="s">
        <v>136</v>
      </c>
      <c r="H95" s="66">
        <v>42538</v>
      </c>
      <c r="I95" s="67">
        <v>13.3</v>
      </c>
      <c r="J95" s="128" t="e">
        <f>#REF!&amp;IF(#REF!="","",", "&amp;#REF!)</f>
        <v>#REF!</v>
      </c>
      <c r="K95" s="49" t="s">
        <v>39</v>
      </c>
      <c r="L95" s="50" t="str">
        <f>IFERROR(VLOOKUP(#REF!,'[1]KET. RUANGAN'!$C:$D,2,FALSE),"")</f>
        <v/>
      </c>
      <c r="M95" s="127" t="str">
        <f>IFERROR(VLOOKUP(#REF!,'[1]KET. RUANGAN'!$C$4:$D$45,2,FALSE),"")</f>
        <v/>
      </c>
    </row>
    <row r="96" spans="1:13" x14ac:dyDescent="0.25">
      <c r="A96" s="82"/>
      <c r="B96" s="83" t="s">
        <v>135</v>
      </c>
      <c r="C96" s="42">
        <v>3</v>
      </c>
      <c r="D96" s="43" t="s">
        <v>43</v>
      </c>
      <c r="E96" s="44" t="s">
        <v>37</v>
      </c>
      <c r="F96" s="45" t="s">
        <v>137</v>
      </c>
      <c r="G96" s="46" t="s">
        <v>136</v>
      </c>
      <c r="H96" s="47">
        <v>42538</v>
      </c>
      <c r="I96" s="48">
        <v>13.3</v>
      </c>
      <c r="J96" s="128" t="e">
        <f>#REF!&amp;IF(#REF!="","",", "&amp;#REF!)</f>
        <v>#REF!</v>
      </c>
      <c r="K96" s="49" t="s">
        <v>48</v>
      </c>
      <c r="L96" s="50" t="str">
        <f>IFERROR(VLOOKUP(#REF!,'[1]KET. RUANGAN'!$C:$D,2,FALSE),"")</f>
        <v/>
      </c>
      <c r="M96" s="127" t="str">
        <f>IFERROR(VLOOKUP(#REF!,'[1]KET. RUANGAN'!$C$4:$D$45,2,FALSE),"")</f>
        <v/>
      </c>
    </row>
    <row r="97" spans="1:13" x14ac:dyDescent="0.25">
      <c r="A97" s="82"/>
      <c r="B97" s="83" t="s">
        <v>135</v>
      </c>
      <c r="C97" s="42">
        <v>3</v>
      </c>
      <c r="D97" s="43" t="s">
        <v>46</v>
      </c>
      <c r="E97" s="44" t="s">
        <v>70</v>
      </c>
      <c r="F97" s="45" t="s">
        <v>125</v>
      </c>
      <c r="G97" s="65" t="s">
        <v>136</v>
      </c>
      <c r="H97" s="66">
        <v>42538</v>
      </c>
      <c r="I97" s="67">
        <v>13.3</v>
      </c>
      <c r="J97" s="128" t="e">
        <f>#REF!&amp;IF(#REF!="","",", "&amp;#REF!)</f>
        <v>#REF!</v>
      </c>
      <c r="K97" s="49" t="s">
        <v>138</v>
      </c>
      <c r="L97" s="50" t="str">
        <f>IFERROR(VLOOKUP(#REF!,'[1]KET. RUANGAN'!$C:$D,2,FALSE),"")</f>
        <v/>
      </c>
      <c r="M97" s="127" t="str">
        <f>IFERROR(VLOOKUP(#REF!,'[1]KET. RUANGAN'!$C$4:$D$45,2,FALSE),"")</f>
        <v/>
      </c>
    </row>
    <row r="98" spans="1:13" x14ac:dyDescent="0.25">
      <c r="A98" s="82"/>
      <c r="B98" s="83" t="s">
        <v>135</v>
      </c>
      <c r="C98" s="42">
        <v>3</v>
      </c>
      <c r="D98" s="43" t="s">
        <v>49</v>
      </c>
      <c r="E98" s="44" t="s">
        <v>70</v>
      </c>
      <c r="F98" s="45" t="s">
        <v>125</v>
      </c>
      <c r="G98" s="46" t="s">
        <v>136</v>
      </c>
      <c r="H98" s="47">
        <v>42538</v>
      </c>
      <c r="I98" s="48">
        <v>13.3</v>
      </c>
      <c r="J98" s="128" t="e">
        <f>#REF!&amp;IF(#REF!="","",", "&amp;#REF!)</f>
        <v>#REF!</v>
      </c>
      <c r="K98" s="49" t="s">
        <v>93</v>
      </c>
      <c r="L98" s="50" t="str">
        <f>IFERROR(VLOOKUP(#REF!,'[1]KET. RUANGAN'!$C:$D,2,FALSE),"")</f>
        <v/>
      </c>
      <c r="M98" s="127" t="str">
        <f>IFERROR(VLOOKUP(#REF!,'[1]KET. RUANGAN'!$C$4:$D$45,2,FALSE),"")</f>
        <v/>
      </c>
    </row>
    <row r="99" spans="1:13" ht="15.75" thickBot="1" x14ac:dyDescent="0.3">
      <c r="A99" s="129"/>
      <c r="B99" s="87" t="s">
        <v>135</v>
      </c>
      <c r="C99" s="57">
        <v>3</v>
      </c>
      <c r="D99" s="58" t="s">
        <v>51</v>
      </c>
      <c r="E99" s="59" t="s">
        <v>139</v>
      </c>
      <c r="F99" s="60" t="s">
        <v>140</v>
      </c>
      <c r="G99" s="46" t="s">
        <v>136</v>
      </c>
      <c r="H99" s="47">
        <v>42538</v>
      </c>
      <c r="I99" s="48">
        <v>13.3</v>
      </c>
      <c r="J99" s="143" t="e">
        <f>#REF!&amp;IF(#REF!="","",", "&amp;#REF!)</f>
        <v>#REF!</v>
      </c>
      <c r="K99" s="71" t="s">
        <v>24</v>
      </c>
      <c r="L99" s="50" t="str">
        <f>IFERROR(VLOOKUP(#REF!,'[1]KET. RUANGAN'!$C:$D,2,FALSE),"")</f>
        <v/>
      </c>
      <c r="M99" s="127" t="str">
        <f>IFERROR(VLOOKUP(#REF!,'[1]KET. RUANGAN'!$C$4:$D$45,2,FALSE),"")</f>
        <v/>
      </c>
    </row>
    <row r="100" spans="1:13" x14ac:dyDescent="0.25">
      <c r="A100" s="121">
        <v>10</v>
      </c>
      <c r="B100" s="122" t="s">
        <v>141</v>
      </c>
      <c r="C100" s="29">
        <v>3</v>
      </c>
      <c r="D100" s="30" t="s">
        <v>20</v>
      </c>
      <c r="E100" s="62" t="s">
        <v>29</v>
      </c>
      <c r="F100" s="32" t="s">
        <v>89</v>
      </c>
      <c r="G100" s="147" t="s">
        <v>136</v>
      </c>
      <c r="H100" s="148">
        <v>42538</v>
      </c>
      <c r="I100" s="149">
        <v>15.3</v>
      </c>
      <c r="J100" s="126" t="e">
        <f>#REF!&amp;IF(#REF!="","",", "&amp;#REF!)</f>
        <v>#REF!</v>
      </c>
      <c r="K100" s="63" t="s">
        <v>27</v>
      </c>
      <c r="L100" s="50" t="str">
        <f>IFERROR(VLOOKUP(#REF!,'[1]KET. RUANGAN'!$C:$D,2,FALSE),"")</f>
        <v/>
      </c>
      <c r="M100" s="127" t="str">
        <f>IFERROR(VLOOKUP(#REF!,'[1]KET. RUANGAN'!$C$4:$D$45,2,FALSE),"")</f>
        <v/>
      </c>
    </row>
    <row r="101" spans="1:13" x14ac:dyDescent="0.25">
      <c r="A101" s="82"/>
      <c r="B101" s="83" t="s">
        <v>141</v>
      </c>
      <c r="C101" s="42">
        <v>3</v>
      </c>
      <c r="D101" s="43" t="s">
        <v>25</v>
      </c>
      <c r="E101" s="44" t="s">
        <v>29</v>
      </c>
      <c r="F101" s="45" t="s">
        <v>68</v>
      </c>
      <c r="G101" s="150" t="s">
        <v>136</v>
      </c>
      <c r="H101" s="151">
        <v>42538</v>
      </c>
      <c r="I101" s="152">
        <v>15.3</v>
      </c>
      <c r="J101" s="128" t="e">
        <f>#REF!&amp;IF(#REF!="","",", "&amp;#REF!)</f>
        <v>#REF!</v>
      </c>
      <c r="K101" s="49" t="s">
        <v>31</v>
      </c>
      <c r="L101" s="50" t="str">
        <f>IFERROR(VLOOKUP(#REF!,'[1]KET. RUANGAN'!$C:$D,2,FALSE),"")</f>
        <v/>
      </c>
      <c r="M101" s="127" t="str">
        <f>IFERROR(VLOOKUP(#REF!,'[1]KET. RUANGAN'!$C$4:$D$45,2,FALSE),"")</f>
        <v/>
      </c>
    </row>
    <row r="102" spans="1:13" x14ac:dyDescent="0.25">
      <c r="A102" s="82"/>
      <c r="B102" s="83" t="s">
        <v>141</v>
      </c>
      <c r="C102" s="42">
        <v>3</v>
      </c>
      <c r="D102" s="43" t="s">
        <v>28</v>
      </c>
      <c r="E102" s="44" t="s">
        <v>41</v>
      </c>
      <c r="F102" s="45" t="s">
        <v>142</v>
      </c>
      <c r="G102" s="46" t="s">
        <v>136</v>
      </c>
      <c r="H102" s="47">
        <v>42538</v>
      </c>
      <c r="I102" s="48">
        <v>15.3</v>
      </c>
      <c r="J102" s="128" t="e">
        <f>#REF!&amp;IF(#REF!="","",", "&amp;#REF!)</f>
        <v>#REF!</v>
      </c>
      <c r="K102" s="49" t="s">
        <v>35</v>
      </c>
      <c r="L102" s="50" t="str">
        <f>IFERROR(VLOOKUP(#REF!,'[1]KET. RUANGAN'!$C:$D,2,FALSE),"")</f>
        <v/>
      </c>
      <c r="M102" s="127" t="str">
        <f>IFERROR(VLOOKUP(#REF!,'[1]KET. RUANGAN'!$C$4:$D$45,2,FALSE),"")</f>
        <v/>
      </c>
    </row>
    <row r="103" spans="1:13" x14ac:dyDescent="0.25">
      <c r="A103" s="82"/>
      <c r="B103" s="83" t="s">
        <v>141</v>
      </c>
      <c r="C103" s="42">
        <v>3</v>
      </c>
      <c r="D103" s="43" t="s">
        <v>32</v>
      </c>
      <c r="E103" s="44" t="s">
        <v>37</v>
      </c>
      <c r="F103" s="45" t="s">
        <v>68</v>
      </c>
      <c r="G103" s="65" t="s">
        <v>136</v>
      </c>
      <c r="H103" s="66">
        <v>42538</v>
      </c>
      <c r="I103" s="67">
        <v>15.3</v>
      </c>
      <c r="J103" s="128" t="e">
        <f>#REF!&amp;IF(#REF!="","",", "&amp;#REF!)</f>
        <v>#REF!</v>
      </c>
      <c r="K103" s="49" t="s">
        <v>63</v>
      </c>
      <c r="L103" s="50" t="str">
        <f>IFERROR(VLOOKUP(#REF!,'[1]KET. RUANGAN'!$C:$D,2,FALSE),"")</f>
        <v/>
      </c>
      <c r="M103" s="127" t="str">
        <f>IFERROR(VLOOKUP(#REF!,'[1]KET. RUANGAN'!$C$4:$D$45,2,FALSE),"")</f>
        <v/>
      </c>
    </row>
    <row r="104" spans="1:13" x14ac:dyDescent="0.25">
      <c r="A104" s="82"/>
      <c r="B104" s="83" t="s">
        <v>141</v>
      </c>
      <c r="C104" s="42">
        <v>3</v>
      </c>
      <c r="D104" s="43" t="s">
        <v>43</v>
      </c>
      <c r="E104" s="44" t="s">
        <v>143</v>
      </c>
      <c r="F104" s="45" t="s">
        <v>130</v>
      </c>
      <c r="G104" s="46" t="s">
        <v>136</v>
      </c>
      <c r="H104" s="47">
        <v>42538</v>
      </c>
      <c r="I104" s="48">
        <v>15.3</v>
      </c>
      <c r="J104" s="128" t="e">
        <f>#REF!&amp;IF(#REF!="","",", "&amp;#REF!)</f>
        <v>#REF!</v>
      </c>
      <c r="K104" s="49" t="s">
        <v>69</v>
      </c>
      <c r="L104" s="50" t="str">
        <f>IFERROR(VLOOKUP(#REF!,'[1]KET. RUANGAN'!$C:$D,2,FALSE),"")</f>
        <v/>
      </c>
      <c r="M104" s="127" t="str">
        <f>IFERROR(VLOOKUP(#REF!,'[1]KET. RUANGAN'!$C$4:$D$45,2,FALSE),"")</f>
        <v/>
      </c>
    </row>
    <row r="105" spans="1:13" x14ac:dyDescent="0.25">
      <c r="A105" s="82"/>
      <c r="B105" s="83" t="s">
        <v>141</v>
      </c>
      <c r="C105" s="42">
        <v>3</v>
      </c>
      <c r="D105" s="43" t="s">
        <v>49</v>
      </c>
      <c r="E105" s="44" t="s">
        <v>37</v>
      </c>
      <c r="F105" s="45" t="s">
        <v>142</v>
      </c>
      <c r="G105" s="65" t="s">
        <v>136</v>
      </c>
      <c r="H105" s="66">
        <v>42538</v>
      </c>
      <c r="I105" s="67">
        <v>15.3</v>
      </c>
      <c r="J105" s="128" t="e">
        <f>#REF!&amp;IF(#REF!="","",", "&amp;#REF!)</f>
        <v>#REF!</v>
      </c>
      <c r="K105" s="49" t="s">
        <v>71</v>
      </c>
      <c r="L105" s="50" t="str">
        <f>IFERROR(VLOOKUP(#REF!,'[1]KET. RUANGAN'!$C:$D,2,FALSE),"")</f>
        <v/>
      </c>
      <c r="M105" s="127" t="str">
        <f>IFERROR(VLOOKUP(#REF!,'[1]KET. RUANGAN'!$C$4:$D$45,2,FALSE),"")</f>
        <v/>
      </c>
    </row>
    <row r="106" spans="1:13" x14ac:dyDescent="0.25">
      <c r="A106" s="82"/>
      <c r="B106" s="83" t="s">
        <v>141</v>
      </c>
      <c r="C106" s="42">
        <v>3</v>
      </c>
      <c r="D106" s="43" t="s">
        <v>144</v>
      </c>
      <c r="E106" s="44" t="s">
        <v>91</v>
      </c>
      <c r="F106" s="45" t="s">
        <v>78</v>
      </c>
      <c r="G106" s="46" t="s">
        <v>136</v>
      </c>
      <c r="H106" s="47">
        <v>42538</v>
      </c>
      <c r="I106" s="48">
        <v>15.3</v>
      </c>
      <c r="J106" s="128" t="e">
        <f>#REF!&amp;IF(#REF!="","",", "&amp;#REF!)</f>
        <v>#REF!</v>
      </c>
      <c r="K106" s="49" t="s">
        <v>93</v>
      </c>
      <c r="L106" s="50" t="str">
        <f>IFERROR(VLOOKUP(#REF!,'[1]KET. RUANGAN'!$C:$D,2,FALSE),"")</f>
        <v/>
      </c>
      <c r="M106" s="127" t="str">
        <f>IFERROR(VLOOKUP(#REF!,'[1]KET. RUANGAN'!$C$4:$D$45,2,FALSE),"")</f>
        <v/>
      </c>
    </row>
    <row r="107" spans="1:13" ht="15.75" thickBot="1" x14ac:dyDescent="0.3">
      <c r="A107" s="129"/>
      <c r="B107" s="87" t="s">
        <v>141</v>
      </c>
      <c r="C107" s="57">
        <v>3</v>
      </c>
      <c r="D107" s="58" t="s">
        <v>51</v>
      </c>
      <c r="E107" s="153" t="s">
        <v>145</v>
      </c>
      <c r="F107" s="60" t="s">
        <v>130</v>
      </c>
      <c r="G107" s="103" t="s">
        <v>136</v>
      </c>
      <c r="H107" s="104">
        <v>42538</v>
      </c>
      <c r="I107" s="105">
        <v>15.3</v>
      </c>
      <c r="J107" s="133" t="e">
        <f>#REF!&amp;IF(#REF!="","",", "&amp;#REF!)</f>
        <v>#REF!</v>
      </c>
      <c r="K107" s="134" t="s">
        <v>54</v>
      </c>
      <c r="L107" s="50" t="str">
        <f>IFERROR(VLOOKUP(#REF!,'[1]KET. RUANGAN'!$C:$D,2,FALSE),"")</f>
        <v/>
      </c>
      <c r="M107" s="127" t="str">
        <f>IFERROR(VLOOKUP(#REF!,'[1]KET. RUANGAN'!$C$4:$D$45,2,FALSE),"")</f>
        <v/>
      </c>
    </row>
    <row r="108" spans="1:13" x14ac:dyDescent="0.25">
      <c r="A108" s="121">
        <v>11</v>
      </c>
      <c r="B108" s="122" t="s">
        <v>146</v>
      </c>
      <c r="C108" s="29">
        <v>3</v>
      </c>
      <c r="D108" s="30" t="s">
        <v>20</v>
      </c>
      <c r="E108" s="31" t="s">
        <v>118</v>
      </c>
      <c r="F108" s="32" t="s">
        <v>102</v>
      </c>
      <c r="G108" s="154" t="s">
        <v>23</v>
      </c>
      <c r="H108" s="155">
        <v>42541</v>
      </c>
      <c r="I108" s="156">
        <v>10</v>
      </c>
      <c r="J108" s="138" t="e">
        <f>#REF!&amp;IF(#REF!="","",", "&amp;#REF!)</f>
        <v>#REF!</v>
      </c>
      <c r="K108" s="139" t="s">
        <v>24</v>
      </c>
      <c r="L108" s="50" t="str">
        <f>IFERROR(VLOOKUP(#REF!,'[1]KET. RUANGAN'!$C:$D,2,FALSE),"")</f>
        <v/>
      </c>
      <c r="M108" s="127" t="str">
        <f>IFERROR(VLOOKUP(#REF!,'[1]KET. RUANGAN'!$C$4:$D$45,2,FALSE),"")</f>
        <v/>
      </c>
    </row>
    <row r="109" spans="1:13" x14ac:dyDescent="0.25">
      <c r="A109" s="82"/>
      <c r="B109" s="83" t="s">
        <v>146</v>
      </c>
      <c r="C109" s="42">
        <v>3</v>
      </c>
      <c r="D109" s="43" t="s">
        <v>25</v>
      </c>
      <c r="E109" s="44" t="s">
        <v>29</v>
      </c>
      <c r="F109" s="45" t="s">
        <v>147</v>
      </c>
      <c r="G109" s="46" t="s">
        <v>23</v>
      </c>
      <c r="H109" s="47">
        <v>42541</v>
      </c>
      <c r="I109" s="48">
        <v>10</v>
      </c>
      <c r="J109" s="128" t="e">
        <f>#REF!&amp;IF(#REF!="","",", "&amp;#REF!)</f>
        <v>#REF!</v>
      </c>
      <c r="K109" s="49" t="s">
        <v>27</v>
      </c>
      <c r="L109" s="50" t="str">
        <f>IFERROR(VLOOKUP(#REF!,'[1]KET. RUANGAN'!$C:$D,2,FALSE),"")</f>
        <v/>
      </c>
      <c r="M109" s="127" t="str">
        <f>IFERROR(VLOOKUP(#REF!,'[1]KET. RUANGAN'!$C$4:$D$45,2,FALSE),"")</f>
        <v/>
      </c>
    </row>
    <row r="110" spans="1:13" x14ac:dyDescent="0.25">
      <c r="A110" s="82"/>
      <c r="B110" s="83" t="s">
        <v>146</v>
      </c>
      <c r="C110" s="42">
        <v>3</v>
      </c>
      <c r="D110" s="43" t="s">
        <v>36</v>
      </c>
      <c r="E110" s="44" t="s">
        <v>29</v>
      </c>
      <c r="F110" s="45" t="s">
        <v>34</v>
      </c>
      <c r="G110" s="144" t="s">
        <v>23</v>
      </c>
      <c r="H110" s="145">
        <v>42541</v>
      </c>
      <c r="I110" s="146">
        <v>10</v>
      </c>
      <c r="J110" s="128" t="e">
        <f>#REF!&amp;IF(#REF!="","",", "&amp;#REF!)</f>
        <v>#REF!</v>
      </c>
      <c r="K110" s="49" t="s">
        <v>31</v>
      </c>
      <c r="L110" s="50" t="str">
        <f>IFERROR(VLOOKUP(#REF!,'[1]KET. RUANGAN'!$C:$D,2,FALSE),"")</f>
        <v/>
      </c>
      <c r="M110" s="127" t="str">
        <f>IFERROR(VLOOKUP(#REF!,'[1]KET. RUANGAN'!$C$4:$D$45,2,FALSE),"")</f>
        <v/>
      </c>
    </row>
    <row r="111" spans="1:13" x14ac:dyDescent="0.25">
      <c r="A111" s="82"/>
      <c r="B111" s="83" t="s">
        <v>146</v>
      </c>
      <c r="C111" s="42">
        <v>3</v>
      </c>
      <c r="D111" s="43" t="s">
        <v>40</v>
      </c>
      <c r="E111" s="44" t="s">
        <v>29</v>
      </c>
      <c r="F111" s="45" t="s">
        <v>102</v>
      </c>
      <c r="G111" s="150" t="s">
        <v>23</v>
      </c>
      <c r="H111" s="157">
        <v>42541</v>
      </c>
      <c r="I111" s="152">
        <v>10</v>
      </c>
      <c r="J111" s="128" t="e">
        <f>#REF!&amp;IF(#REF!="","",", "&amp;#REF!)</f>
        <v>#REF!</v>
      </c>
      <c r="K111" s="49" t="s">
        <v>79</v>
      </c>
      <c r="L111" s="50" t="str">
        <f>IFERROR(VLOOKUP(#REF!,'[1]KET. RUANGAN'!$C:$D,2,FALSE),"")</f>
        <v/>
      </c>
      <c r="M111" s="127" t="str">
        <f>IFERROR(VLOOKUP(#REF!,'[1]KET. RUANGAN'!$C$4:$D$45,2,FALSE),"")</f>
        <v/>
      </c>
    </row>
    <row r="112" spans="1:13" x14ac:dyDescent="0.25">
      <c r="A112" s="82"/>
      <c r="B112" s="83" t="s">
        <v>146</v>
      </c>
      <c r="C112" s="42">
        <v>3</v>
      </c>
      <c r="D112" s="43" t="s">
        <v>43</v>
      </c>
      <c r="E112" s="44" t="s">
        <v>26</v>
      </c>
      <c r="F112" s="45" t="s">
        <v>147</v>
      </c>
      <c r="G112" s="144" t="s">
        <v>23</v>
      </c>
      <c r="H112" s="145">
        <v>42541</v>
      </c>
      <c r="I112" s="146">
        <v>10</v>
      </c>
      <c r="J112" s="158" t="e">
        <f>#REF!&amp;IF(#REF!="","",", "&amp;#REF!)</f>
        <v>#REF!</v>
      </c>
      <c r="K112" s="159" t="s">
        <v>148</v>
      </c>
      <c r="L112" s="50" t="str">
        <f>IFERROR(VLOOKUP(#REF!,'[1]KET. RUANGAN'!$C:$D,2,FALSE),"")</f>
        <v/>
      </c>
      <c r="M112" s="127" t="str">
        <f>IFERROR(VLOOKUP(#REF!,'[1]KET. RUANGAN'!$C$4:$D$45,2,FALSE),"")</f>
        <v/>
      </c>
    </row>
    <row r="113" spans="1:13" x14ac:dyDescent="0.25">
      <c r="A113" s="82"/>
      <c r="B113" s="83" t="s">
        <v>146</v>
      </c>
      <c r="C113" s="42">
        <v>3</v>
      </c>
      <c r="D113" s="43" t="s">
        <v>46</v>
      </c>
      <c r="E113" s="44" t="s">
        <v>29</v>
      </c>
      <c r="F113" s="45" t="s">
        <v>107</v>
      </c>
      <c r="G113" s="150" t="s">
        <v>23</v>
      </c>
      <c r="H113" s="157">
        <v>42541</v>
      </c>
      <c r="I113" s="152">
        <v>10</v>
      </c>
      <c r="J113" s="128" t="e">
        <f>#REF!&amp;IF(#REF!="","",", "&amp;#REF!)</f>
        <v>#REF!</v>
      </c>
      <c r="K113" s="49" t="s">
        <v>45</v>
      </c>
      <c r="L113" s="50" t="str">
        <f>IFERROR(VLOOKUP(#REF!,'[1]KET. RUANGAN'!$C:$D,2,FALSE),"")</f>
        <v/>
      </c>
      <c r="M113" s="127" t="str">
        <f>IFERROR(VLOOKUP(#REF!,'[1]KET. RUANGAN'!$C$4:$D$45,2,FALSE),"")</f>
        <v/>
      </c>
    </row>
    <row r="114" spans="1:13" x14ac:dyDescent="0.25">
      <c r="A114" s="82"/>
      <c r="B114" s="83" t="s">
        <v>146</v>
      </c>
      <c r="C114" s="42">
        <v>3</v>
      </c>
      <c r="D114" s="43" t="s">
        <v>49</v>
      </c>
      <c r="E114" s="44" t="s">
        <v>29</v>
      </c>
      <c r="F114" s="45" t="s">
        <v>107</v>
      </c>
      <c r="G114" s="144" t="s">
        <v>23</v>
      </c>
      <c r="H114" s="145">
        <v>42541</v>
      </c>
      <c r="I114" s="146">
        <v>10</v>
      </c>
      <c r="J114" s="128" t="e">
        <f>#REF!&amp;IF(#REF!="","",", "&amp;#REF!)</f>
        <v>#REF!</v>
      </c>
      <c r="K114" s="49" t="s">
        <v>39</v>
      </c>
      <c r="L114" s="50" t="str">
        <f>IFERROR(VLOOKUP(#REF!,'[1]KET. RUANGAN'!$C:$D,2,FALSE),"")</f>
        <v/>
      </c>
      <c r="M114" s="127" t="str">
        <f>IFERROR(VLOOKUP(#REF!,'[1]KET. RUANGAN'!$C$4:$D$45,2,FALSE),"")</f>
        <v/>
      </c>
    </row>
    <row r="115" spans="1:13" x14ac:dyDescent="0.25">
      <c r="A115" s="82"/>
      <c r="B115" s="83" t="s">
        <v>146</v>
      </c>
      <c r="C115" s="42">
        <v>3</v>
      </c>
      <c r="D115" s="43" t="s">
        <v>144</v>
      </c>
      <c r="E115" s="44" t="s">
        <v>149</v>
      </c>
      <c r="F115" s="45" t="s">
        <v>137</v>
      </c>
      <c r="G115" s="150" t="s">
        <v>23</v>
      </c>
      <c r="H115" s="157">
        <v>42541</v>
      </c>
      <c r="I115" s="152">
        <v>10</v>
      </c>
      <c r="J115" s="128" t="e">
        <f>#REF!&amp;IF(#REF!="","",", "&amp;#REF!)</f>
        <v>#REF!</v>
      </c>
      <c r="K115" s="49" t="s">
        <v>42</v>
      </c>
      <c r="L115" s="50" t="str">
        <f>IFERROR(VLOOKUP(#REF!,'[1]KET. RUANGAN'!$C:$D,2,FALSE),"")</f>
        <v/>
      </c>
      <c r="M115" s="127" t="str">
        <f>IFERROR(VLOOKUP(#REF!,'[1]KET. RUANGAN'!$C$4:$D$45,2,FALSE),"")</f>
        <v/>
      </c>
    </row>
    <row r="116" spans="1:13" ht="15.75" thickBot="1" x14ac:dyDescent="0.3">
      <c r="A116" s="129"/>
      <c r="B116" s="87" t="s">
        <v>146</v>
      </c>
      <c r="C116" s="57">
        <v>3</v>
      </c>
      <c r="D116" s="58" t="s">
        <v>51</v>
      </c>
      <c r="E116" s="59" t="s">
        <v>72</v>
      </c>
      <c r="F116" s="60" t="s">
        <v>47</v>
      </c>
      <c r="G116" s="160" t="s">
        <v>23</v>
      </c>
      <c r="H116" s="161">
        <v>42541</v>
      </c>
      <c r="I116" s="162">
        <v>10</v>
      </c>
      <c r="J116" s="133" t="e">
        <f>#REF!&amp;IF(#REF!="","",", "&amp;#REF!)</f>
        <v>#REF!</v>
      </c>
      <c r="K116" s="134" t="s">
        <v>126</v>
      </c>
      <c r="L116" s="50" t="str">
        <f>IFERROR(VLOOKUP(#REF!,'[1]KET. RUANGAN'!$C:$D,2,FALSE),"")</f>
        <v/>
      </c>
      <c r="M116" s="127" t="str">
        <f>IFERROR(VLOOKUP(#REF!,'[1]KET. RUANGAN'!$C$4:$D$45,2,FALSE),"")</f>
        <v/>
      </c>
    </row>
    <row r="120" spans="1:13" ht="15.75" thickBot="1" x14ac:dyDescent="0.3"/>
    <row r="121" spans="1:13" s="26" customFormat="1" ht="20.100000000000001" customHeight="1" thickBot="1" x14ac:dyDescent="0.3">
      <c r="A121" s="118" t="s">
        <v>7</v>
      </c>
      <c r="B121" s="16" t="s">
        <v>8</v>
      </c>
      <c r="C121" s="17" t="s">
        <v>9</v>
      </c>
      <c r="D121" s="18" t="s">
        <v>10</v>
      </c>
      <c r="E121" s="19" t="s">
        <v>11</v>
      </c>
      <c r="F121" s="18" t="s">
        <v>12</v>
      </c>
      <c r="G121" s="20" t="s">
        <v>13</v>
      </c>
      <c r="H121" s="21" t="s">
        <v>14</v>
      </c>
      <c r="I121" s="22" t="s">
        <v>15</v>
      </c>
      <c r="J121" s="119" t="s">
        <v>16</v>
      </c>
      <c r="K121" s="120" t="s">
        <v>16</v>
      </c>
      <c r="L121" s="24" t="s">
        <v>17</v>
      </c>
      <c r="M121" s="25" t="s">
        <v>18</v>
      </c>
    </row>
    <row r="122" spans="1:13" x14ac:dyDescent="0.25">
      <c r="A122" s="72">
        <v>12</v>
      </c>
      <c r="B122" s="73" t="s">
        <v>150</v>
      </c>
      <c r="C122" s="74">
        <v>3</v>
      </c>
      <c r="D122" s="75" t="s">
        <v>20</v>
      </c>
      <c r="E122" s="62" t="s">
        <v>29</v>
      </c>
      <c r="F122" s="76" t="s">
        <v>115</v>
      </c>
      <c r="G122" s="144" t="s">
        <v>23</v>
      </c>
      <c r="H122" s="145">
        <v>42541</v>
      </c>
      <c r="I122" s="166">
        <v>7.3</v>
      </c>
      <c r="J122" s="126" t="e">
        <f>#REF!&amp;IF(#REF!="","",", "&amp;#REF!)</f>
        <v>#REF!</v>
      </c>
      <c r="K122" s="63" t="s">
        <v>27</v>
      </c>
      <c r="L122" s="50" t="str">
        <f>IFERROR(VLOOKUP(#REF!,'[1]KET. RUANGAN'!$C:$D,2,FALSE),"")</f>
        <v/>
      </c>
      <c r="M122" s="127" t="str">
        <f>IFERROR(VLOOKUP(#REF!,'[1]KET. RUANGAN'!$C$4:$D$45,2,FALSE),"")</f>
        <v/>
      </c>
    </row>
    <row r="123" spans="1:13" x14ac:dyDescent="0.25">
      <c r="A123" s="82"/>
      <c r="B123" s="83" t="s">
        <v>150</v>
      </c>
      <c r="C123" s="42">
        <v>3</v>
      </c>
      <c r="D123" s="43" t="s">
        <v>25</v>
      </c>
      <c r="E123" s="44" t="s">
        <v>70</v>
      </c>
      <c r="F123" s="45" t="s">
        <v>115</v>
      </c>
      <c r="G123" s="46" t="s">
        <v>23</v>
      </c>
      <c r="H123" s="47">
        <v>42541</v>
      </c>
      <c r="I123" s="48">
        <v>7.3</v>
      </c>
      <c r="J123" s="128" t="e">
        <f>#REF!&amp;IF(#REF!="","",", "&amp;#REF!)</f>
        <v>#REF!</v>
      </c>
      <c r="K123" s="49" t="s">
        <v>31</v>
      </c>
      <c r="L123" s="50" t="str">
        <f>IFERROR(VLOOKUP(#REF!,'[1]KET. RUANGAN'!$C:$D,2,FALSE),"")</f>
        <v/>
      </c>
      <c r="M123" s="127" t="str">
        <f>IFERROR(VLOOKUP(#REF!,'[1]KET. RUANGAN'!$C$4:$D$45,2,FALSE),"")</f>
        <v/>
      </c>
    </row>
    <row r="124" spans="1:13" x14ac:dyDescent="0.25">
      <c r="A124" s="82"/>
      <c r="B124" s="83" t="s">
        <v>150</v>
      </c>
      <c r="C124" s="42">
        <v>3</v>
      </c>
      <c r="D124" s="43" t="s">
        <v>28</v>
      </c>
      <c r="E124" s="44" t="s">
        <v>37</v>
      </c>
      <c r="F124" s="45" t="s">
        <v>151</v>
      </c>
      <c r="G124" s="144" t="s">
        <v>23</v>
      </c>
      <c r="H124" s="145">
        <v>42541</v>
      </c>
      <c r="I124" s="146">
        <v>7.3</v>
      </c>
      <c r="J124" s="128" t="e">
        <f>#REF!&amp;IF(#REF!="","",", "&amp;#REF!)</f>
        <v>#REF!</v>
      </c>
      <c r="K124" s="49" t="s">
        <v>39</v>
      </c>
      <c r="L124" s="37" t="str">
        <f>IFERROR(VLOOKUP(#REF!,'[1]KET. RUANGAN'!$C:$D,2,FALSE),"")</f>
        <v/>
      </c>
      <c r="M124" s="167" t="str">
        <f>IFERROR(VLOOKUP(#REF!,'[1]KET. RUANGAN'!$C$4:$D$45,2,FALSE),"")</f>
        <v/>
      </c>
    </row>
    <row r="125" spans="1:13" x14ac:dyDescent="0.25">
      <c r="A125" s="82"/>
      <c r="B125" s="83" t="s">
        <v>150</v>
      </c>
      <c r="C125" s="42">
        <v>3</v>
      </c>
      <c r="D125" s="43" t="s">
        <v>32</v>
      </c>
      <c r="E125" s="44" t="s">
        <v>37</v>
      </c>
      <c r="F125" s="45" t="s">
        <v>151</v>
      </c>
      <c r="G125" s="150" t="s">
        <v>23</v>
      </c>
      <c r="H125" s="157">
        <v>42541</v>
      </c>
      <c r="I125" s="152">
        <v>7.3</v>
      </c>
      <c r="J125" s="128" t="e">
        <f>#REF!&amp;IF(#REF!="","",", "&amp;#REF!)</f>
        <v>#REF!</v>
      </c>
      <c r="K125" s="49" t="s">
        <v>45</v>
      </c>
      <c r="L125" s="50" t="str">
        <f>IFERROR(VLOOKUP(#REF!,'[1]KET. RUANGAN'!$C:$D,2,FALSE),"")</f>
        <v/>
      </c>
      <c r="M125" s="127" t="str">
        <f>IFERROR(VLOOKUP(#REF!,'[1]KET. RUANGAN'!$C$4:$D$45,2,FALSE),"")</f>
        <v/>
      </c>
    </row>
    <row r="126" spans="1:13" x14ac:dyDescent="0.25">
      <c r="A126" s="82"/>
      <c r="B126" s="83" t="s">
        <v>150</v>
      </c>
      <c r="C126" s="42">
        <v>3</v>
      </c>
      <c r="D126" s="43" t="s">
        <v>36</v>
      </c>
      <c r="E126" s="44" t="s">
        <v>152</v>
      </c>
      <c r="F126" s="45" t="s">
        <v>151</v>
      </c>
      <c r="G126" s="144" t="s">
        <v>23</v>
      </c>
      <c r="H126" s="145">
        <v>42541</v>
      </c>
      <c r="I126" s="146">
        <v>7.3</v>
      </c>
      <c r="J126" s="128" t="e">
        <f>#REF!&amp;IF(#REF!="","",", "&amp;#REF!)</f>
        <v>#REF!</v>
      </c>
      <c r="K126" s="49" t="s">
        <v>126</v>
      </c>
      <c r="L126" s="50" t="str">
        <f>IFERROR(VLOOKUP(#REF!,'[1]KET. RUANGAN'!$C:$D,2,FALSE),"")</f>
        <v/>
      </c>
      <c r="M126" s="127" t="str">
        <f>IFERROR(VLOOKUP(#REF!,'[1]KET. RUANGAN'!$C$4:$D$45,2,FALSE),"")</f>
        <v/>
      </c>
    </row>
    <row r="127" spans="1:13" x14ac:dyDescent="0.25">
      <c r="A127" s="82"/>
      <c r="B127" s="83" t="s">
        <v>150</v>
      </c>
      <c r="C127" s="42">
        <v>3</v>
      </c>
      <c r="D127" s="43" t="s">
        <v>40</v>
      </c>
      <c r="E127" s="44" t="s">
        <v>127</v>
      </c>
      <c r="F127" s="45" t="s">
        <v>115</v>
      </c>
      <c r="G127" s="150" t="s">
        <v>23</v>
      </c>
      <c r="H127" s="157">
        <v>42541</v>
      </c>
      <c r="I127" s="152">
        <v>7.3</v>
      </c>
      <c r="J127" s="128" t="e">
        <f>#REF!&amp;IF(#REF!="","",", "&amp;#REF!)</f>
        <v>#REF!</v>
      </c>
      <c r="K127" s="49" t="s">
        <v>35</v>
      </c>
      <c r="L127" s="50" t="str">
        <f>IFERROR(VLOOKUP(#REF!,'[1]KET. RUANGAN'!$C:$D,2,FALSE),"")</f>
        <v/>
      </c>
      <c r="M127" s="127" t="str">
        <f>IFERROR(VLOOKUP(#REF!,'[1]KET. RUANGAN'!$C$4:$D$45,2,FALSE),"")</f>
        <v/>
      </c>
    </row>
    <row r="128" spans="1:13" s="26" customFormat="1" x14ac:dyDescent="0.25">
      <c r="A128" s="72"/>
      <c r="B128" s="83" t="s">
        <v>150</v>
      </c>
      <c r="C128" s="42">
        <v>3</v>
      </c>
      <c r="D128" s="43" t="s">
        <v>46</v>
      </c>
      <c r="E128" s="44" t="s">
        <v>29</v>
      </c>
      <c r="F128" s="45" t="s">
        <v>115</v>
      </c>
      <c r="G128" s="144" t="s">
        <v>23</v>
      </c>
      <c r="H128" s="145">
        <v>42541</v>
      </c>
      <c r="I128" s="146">
        <v>7.3</v>
      </c>
      <c r="J128" s="128" t="e">
        <f>#REF!&amp;IF(#REF!="","",", "&amp;#REF!)</f>
        <v>#REF!</v>
      </c>
      <c r="K128" s="49" t="s">
        <v>48</v>
      </c>
      <c r="L128" s="50" t="str">
        <f>IFERROR(VLOOKUP(#REF!,'[1]KET. RUANGAN'!$C:$D,2,FALSE),"")</f>
        <v/>
      </c>
      <c r="M128" s="127" t="str">
        <f>IFERROR(VLOOKUP(#REF!,'[1]KET. RUANGAN'!$C$4:$D$45,2,FALSE),"")</f>
        <v/>
      </c>
    </row>
    <row r="129" spans="1:13" x14ac:dyDescent="0.25">
      <c r="A129" s="82"/>
      <c r="B129" s="83" t="s">
        <v>150</v>
      </c>
      <c r="C129" s="42">
        <v>3</v>
      </c>
      <c r="D129" s="43" t="s">
        <v>49</v>
      </c>
      <c r="E129" s="44" t="s">
        <v>153</v>
      </c>
      <c r="F129" s="45" t="s">
        <v>151</v>
      </c>
      <c r="G129" s="150" t="s">
        <v>23</v>
      </c>
      <c r="H129" s="157">
        <v>42541</v>
      </c>
      <c r="I129" s="152">
        <v>7.3</v>
      </c>
      <c r="J129" s="128" t="e">
        <f>#REF!&amp;IF(#REF!="","",", "&amp;#REF!)</f>
        <v>#REF!</v>
      </c>
      <c r="K129" s="49" t="s">
        <v>42</v>
      </c>
      <c r="L129" s="37" t="str">
        <f>IFERROR(VLOOKUP(#REF!,'[1]KET. RUANGAN'!$C:$D,2,FALSE),"")</f>
        <v/>
      </c>
      <c r="M129" s="167" t="str">
        <f>IFERROR(VLOOKUP(#REF!,'[1]KET. RUANGAN'!$C$4:$D$45,2,FALSE),"")</f>
        <v/>
      </c>
    </row>
    <row r="130" spans="1:13" x14ac:dyDescent="0.25">
      <c r="A130" s="82"/>
      <c r="B130" s="83" t="s">
        <v>150</v>
      </c>
      <c r="C130" s="42">
        <v>3</v>
      </c>
      <c r="D130" s="43" t="s">
        <v>144</v>
      </c>
      <c r="E130" s="44" t="s">
        <v>139</v>
      </c>
      <c r="F130" s="45" t="s">
        <v>154</v>
      </c>
      <c r="G130" s="150" t="s">
        <v>23</v>
      </c>
      <c r="H130" s="157">
        <v>42541</v>
      </c>
      <c r="I130" s="152">
        <v>7.3</v>
      </c>
      <c r="J130" s="128" t="e">
        <f>#REF!&amp;IF(#REF!="","",", "&amp;#REF!)</f>
        <v>#REF!</v>
      </c>
      <c r="K130" s="49" t="s">
        <v>54</v>
      </c>
      <c r="L130" s="50" t="str">
        <f>IFERROR(VLOOKUP(#REF!,'[1]KET. RUANGAN'!$C:$D,2,FALSE),"")</f>
        <v/>
      </c>
      <c r="M130" s="127" t="str">
        <f>IFERROR(VLOOKUP(#REF!,'[1]KET. RUANGAN'!$C$4:$D$45,2,FALSE),"")</f>
        <v/>
      </c>
    </row>
    <row r="131" spans="1:13" ht="15.75" thickBot="1" x14ac:dyDescent="0.3">
      <c r="A131" s="129"/>
      <c r="B131" s="87" t="s">
        <v>150</v>
      </c>
      <c r="C131" s="57">
        <v>3</v>
      </c>
      <c r="D131" s="58" t="s">
        <v>51</v>
      </c>
      <c r="E131" s="153" t="s">
        <v>72</v>
      </c>
      <c r="F131" s="60" t="s">
        <v>155</v>
      </c>
      <c r="G131" s="160" t="s">
        <v>23</v>
      </c>
      <c r="H131" s="161">
        <v>42541</v>
      </c>
      <c r="I131" s="162">
        <v>7.3</v>
      </c>
      <c r="J131" s="133" t="e">
        <f>#REF!&amp;IF(#REF!="","",", "&amp;#REF!)</f>
        <v>#REF!</v>
      </c>
      <c r="K131" s="134" t="s">
        <v>24</v>
      </c>
      <c r="L131" s="50" t="str">
        <f>IFERROR(VLOOKUP(#REF!,'[1]KET. RUANGAN'!$C:$D,2,FALSE),"")</f>
        <v/>
      </c>
      <c r="M131" s="127" t="str">
        <f>IFERROR(VLOOKUP(#REF!,'[1]KET. RUANGAN'!$C$4:$D$45,2,FALSE),"")</f>
        <v/>
      </c>
    </row>
    <row r="132" spans="1:13" x14ac:dyDescent="0.25">
      <c r="A132" s="72">
        <v>13</v>
      </c>
      <c r="B132" s="73" t="s">
        <v>156</v>
      </c>
      <c r="C132" s="74">
        <v>3</v>
      </c>
      <c r="D132" s="75" t="s">
        <v>25</v>
      </c>
      <c r="E132" s="31" t="s">
        <v>29</v>
      </c>
      <c r="F132" s="76" t="s">
        <v>34</v>
      </c>
      <c r="G132" s="168" t="s">
        <v>76</v>
      </c>
      <c r="H132" s="169">
        <v>42542</v>
      </c>
      <c r="I132" s="10">
        <v>10</v>
      </c>
      <c r="J132" s="138" t="e">
        <f>#REF!&amp;IF(#REF!="","",", "&amp;#REF!)</f>
        <v>#REF!</v>
      </c>
      <c r="K132" s="139" t="s">
        <v>27</v>
      </c>
      <c r="L132" s="50" t="str">
        <f>IFERROR(VLOOKUP(#REF!,'[1]KET. RUANGAN'!$C:$D,2,FALSE),"")</f>
        <v/>
      </c>
      <c r="M132" s="127" t="str">
        <f>IFERROR(VLOOKUP(#REF!,'[1]KET. RUANGAN'!$C$4:$D$45,2,FALSE),"")</f>
        <v/>
      </c>
    </row>
    <row r="133" spans="1:13" x14ac:dyDescent="0.25">
      <c r="A133" s="82"/>
      <c r="B133" s="83" t="s">
        <v>156</v>
      </c>
      <c r="C133" s="42">
        <v>3</v>
      </c>
      <c r="D133" s="43" t="s">
        <v>28</v>
      </c>
      <c r="E133" s="44" t="s">
        <v>67</v>
      </c>
      <c r="F133" s="45" t="s">
        <v>34</v>
      </c>
      <c r="G133" s="46" t="s">
        <v>76</v>
      </c>
      <c r="H133" s="47">
        <v>42542</v>
      </c>
      <c r="I133" s="48">
        <v>10</v>
      </c>
      <c r="J133" s="128" t="e">
        <f>#REF!&amp;IF(#REF!="","",", "&amp;#REF!)</f>
        <v>#REF!</v>
      </c>
      <c r="K133" s="49" t="s">
        <v>93</v>
      </c>
      <c r="L133" s="50" t="str">
        <f>IFERROR(VLOOKUP(#REF!,'[1]KET. RUANGAN'!$C:$D,2,FALSE),"")</f>
        <v/>
      </c>
      <c r="M133" s="127" t="str">
        <f>IFERROR(VLOOKUP(#REF!,'[1]KET. RUANGAN'!$C$4:$D$45,2,FALSE),"")</f>
        <v/>
      </c>
    </row>
    <row r="134" spans="1:13" x14ac:dyDescent="0.25">
      <c r="A134" s="82"/>
      <c r="B134" s="83" t="s">
        <v>156</v>
      </c>
      <c r="C134" s="42">
        <v>3</v>
      </c>
      <c r="D134" s="43" t="s">
        <v>32</v>
      </c>
      <c r="E134" s="44" t="s">
        <v>29</v>
      </c>
      <c r="F134" s="45" t="s">
        <v>30</v>
      </c>
      <c r="G134" s="144" t="s">
        <v>76</v>
      </c>
      <c r="H134" s="145">
        <v>42542</v>
      </c>
      <c r="I134" s="146">
        <v>10</v>
      </c>
      <c r="J134" s="128" t="e">
        <f>#REF!&amp;IF(#REF!="","",", "&amp;#REF!)</f>
        <v>#REF!</v>
      </c>
      <c r="K134" s="49" t="s">
        <v>31</v>
      </c>
      <c r="L134" s="50" t="str">
        <f>IFERROR(VLOOKUP(#REF!,'[1]KET. RUANGAN'!$C:$D,2,FALSE),"")</f>
        <v/>
      </c>
      <c r="M134" s="127" t="str">
        <f>IFERROR(VLOOKUP(#REF!,'[1]KET. RUANGAN'!$C$4:$D$45,2,FALSE),"")</f>
        <v/>
      </c>
    </row>
    <row r="135" spans="1:13" x14ac:dyDescent="0.25">
      <c r="A135" s="82"/>
      <c r="B135" s="83" t="s">
        <v>156</v>
      </c>
      <c r="C135" s="42">
        <v>3</v>
      </c>
      <c r="D135" s="43" t="s">
        <v>36</v>
      </c>
      <c r="E135" s="44" t="s">
        <v>29</v>
      </c>
      <c r="F135" s="45" t="s">
        <v>53</v>
      </c>
      <c r="G135" s="150" t="s">
        <v>76</v>
      </c>
      <c r="H135" s="157">
        <v>42542</v>
      </c>
      <c r="I135" s="152">
        <v>10</v>
      </c>
      <c r="J135" s="128" t="e">
        <f>#REF!&amp;IF(#REF!="","",", "&amp;#REF!)</f>
        <v>#REF!</v>
      </c>
      <c r="K135" s="49" t="s">
        <v>63</v>
      </c>
      <c r="L135" s="50" t="str">
        <f>IFERROR(VLOOKUP(#REF!,'[1]KET. RUANGAN'!$C:$D,2,FALSE),"")</f>
        <v/>
      </c>
      <c r="M135" s="127" t="str">
        <f>IFERROR(VLOOKUP(#REF!,'[1]KET. RUANGAN'!$C$4:$D$45,2,FALSE),"")</f>
        <v/>
      </c>
    </row>
    <row r="136" spans="1:13" x14ac:dyDescent="0.25">
      <c r="A136" s="82"/>
      <c r="B136" s="83" t="s">
        <v>156</v>
      </c>
      <c r="C136" s="42">
        <v>3</v>
      </c>
      <c r="D136" s="43" t="s">
        <v>40</v>
      </c>
      <c r="E136" s="44" t="s">
        <v>29</v>
      </c>
      <c r="F136" s="45" t="s">
        <v>34</v>
      </c>
      <c r="G136" s="144" t="s">
        <v>76</v>
      </c>
      <c r="H136" s="145">
        <v>42542</v>
      </c>
      <c r="I136" s="146">
        <v>10</v>
      </c>
      <c r="J136" s="128" t="e">
        <f>#REF!&amp;IF(#REF!="","",", "&amp;#REF!)</f>
        <v>#REF!</v>
      </c>
      <c r="K136" s="49" t="s">
        <v>69</v>
      </c>
      <c r="L136" s="50" t="str">
        <f>IFERROR(VLOOKUP(#REF!,'[1]KET. RUANGAN'!$C:$D,2,FALSE),"")</f>
        <v/>
      </c>
      <c r="M136" s="127" t="str">
        <f>IFERROR(VLOOKUP(#REF!,'[1]KET. RUANGAN'!$C$4:$D$45,2,FALSE),"")</f>
        <v/>
      </c>
    </row>
    <row r="137" spans="1:13" x14ac:dyDescent="0.25">
      <c r="A137" s="82"/>
      <c r="B137" s="83" t="s">
        <v>156</v>
      </c>
      <c r="C137" s="42">
        <v>3</v>
      </c>
      <c r="D137" s="43" t="s">
        <v>43</v>
      </c>
      <c r="E137" s="44" t="s">
        <v>145</v>
      </c>
      <c r="F137" s="45" t="s">
        <v>44</v>
      </c>
      <c r="G137" s="150" t="s">
        <v>76</v>
      </c>
      <c r="H137" s="157">
        <v>42542</v>
      </c>
      <c r="I137" s="152">
        <v>10</v>
      </c>
      <c r="J137" s="128" t="e">
        <f>#REF!&amp;IF(#REF!="","",", "&amp;#REF!)</f>
        <v>#REF!</v>
      </c>
      <c r="K137" s="49" t="s">
        <v>54</v>
      </c>
      <c r="L137" s="50" t="str">
        <f>IFERROR(VLOOKUP(#REF!,'[1]KET. RUANGAN'!$C:$D,2,FALSE),"")</f>
        <v/>
      </c>
      <c r="M137" s="127" t="str">
        <f>IFERROR(VLOOKUP(#REF!,'[1]KET. RUANGAN'!$C$4:$D$45,2,FALSE),"")</f>
        <v/>
      </c>
    </row>
    <row r="138" spans="1:13" x14ac:dyDescent="0.25">
      <c r="A138" s="82"/>
      <c r="B138" s="83" t="s">
        <v>156</v>
      </c>
      <c r="C138" s="42">
        <v>3</v>
      </c>
      <c r="D138" s="43" t="s">
        <v>46</v>
      </c>
      <c r="E138" s="44" t="s">
        <v>29</v>
      </c>
      <c r="F138" s="45" t="s">
        <v>157</v>
      </c>
      <c r="G138" s="144" t="s">
        <v>76</v>
      </c>
      <c r="H138" s="145">
        <v>42542</v>
      </c>
      <c r="I138" s="146">
        <v>10</v>
      </c>
      <c r="J138" s="128" t="e">
        <f>#REF!&amp;IF(#REF!="","",", "&amp;#REF!)</f>
        <v>#REF!</v>
      </c>
      <c r="K138" s="49" t="s">
        <v>71</v>
      </c>
      <c r="L138" s="50" t="str">
        <f>IFERROR(VLOOKUP(#REF!,'[1]KET. RUANGAN'!$C:$D,2,FALSE),"")</f>
        <v/>
      </c>
      <c r="M138" s="127" t="str">
        <f>IFERROR(VLOOKUP(#REF!,'[1]KET. RUANGAN'!$C$4:$D$45,2,FALSE),"")</f>
        <v/>
      </c>
    </row>
    <row r="139" spans="1:13" x14ac:dyDescent="0.25">
      <c r="A139" s="82"/>
      <c r="B139" s="83" t="s">
        <v>156</v>
      </c>
      <c r="C139" s="42">
        <v>3</v>
      </c>
      <c r="D139" s="43" t="s">
        <v>144</v>
      </c>
      <c r="E139" s="44" t="s">
        <v>29</v>
      </c>
      <c r="F139" s="45" t="s">
        <v>158</v>
      </c>
      <c r="G139" s="150" t="s">
        <v>76</v>
      </c>
      <c r="H139" s="157">
        <v>42542</v>
      </c>
      <c r="I139" s="152">
        <v>10</v>
      </c>
      <c r="J139" s="128" t="e">
        <f>#REF!&amp;IF(#REF!="","",", "&amp;#REF!)</f>
        <v>#REF!</v>
      </c>
      <c r="K139" s="49" t="s">
        <v>48</v>
      </c>
      <c r="L139" s="50" t="str">
        <f>IFERROR(VLOOKUP(#REF!,'[1]KET. RUANGAN'!$C:$D,2,FALSE),"")</f>
        <v/>
      </c>
      <c r="M139" s="127" t="str">
        <f>IFERROR(VLOOKUP(#REF!,'[1]KET. RUANGAN'!$C$4:$D$45,2,FALSE),"")</f>
        <v/>
      </c>
    </row>
    <row r="140" spans="1:13" ht="15.75" thickBot="1" x14ac:dyDescent="0.3">
      <c r="A140" s="129"/>
      <c r="B140" s="87" t="s">
        <v>156</v>
      </c>
      <c r="C140" s="57">
        <v>3</v>
      </c>
      <c r="D140" s="58" t="s">
        <v>51</v>
      </c>
      <c r="E140" s="59" t="s">
        <v>159</v>
      </c>
      <c r="F140" s="60" t="s">
        <v>158</v>
      </c>
      <c r="G140" s="170" t="s">
        <v>76</v>
      </c>
      <c r="H140" s="171">
        <v>42542</v>
      </c>
      <c r="I140" s="172">
        <v>10</v>
      </c>
      <c r="J140" s="143" t="e">
        <f>#REF!&amp;IF(#REF!="","",", "&amp;#REF!)</f>
        <v>#REF!</v>
      </c>
      <c r="K140" s="71" t="s">
        <v>35</v>
      </c>
      <c r="L140" s="50" t="str">
        <f>IFERROR(VLOOKUP(#REF!,'[1]KET. RUANGAN'!$C:$D,2,FALSE),"")</f>
        <v/>
      </c>
      <c r="M140" s="127" t="str">
        <f>IFERROR(VLOOKUP(#REF!,'[1]KET. RUANGAN'!$C$4:$D$45,2,FALSE),"")</f>
        <v/>
      </c>
    </row>
    <row r="141" spans="1:13" x14ac:dyDescent="0.25">
      <c r="A141" s="72">
        <v>14</v>
      </c>
      <c r="B141" s="73" t="s">
        <v>160</v>
      </c>
      <c r="C141" s="74">
        <v>3</v>
      </c>
      <c r="D141" s="75" t="s">
        <v>25</v>
      </c>
      <c r="E141" s="62" t="s">
        <v>161</v>
      </c>
      <c r="F141" s="76" t="s">
        <v>151</v>
      </c>
      <c r="G141" s="173" t="s">
        <v>76</v>
      </c>
      <c r="H141" s="174">
        <v>42542</v>
      </c>
      <c r="I141" s="175">
        <v>7.3</v>
      </c>
      <c r="J141" s="126" t="e">
        <f>#REF!&amp;IF(#REF!="","",", "&amp;#REF!)</f>
        <v>#REF!</v>
      </c>
      <c r="K141" s="63" t="s">
        <v>35</v>
      </c>
      <c r="L141" s="50" t="str">
        <f>IFERROR(VLOOKUP(#REF!,'[1]KET. RUANGAN'!$C:$D,2,FALSE),"")</f>
        <v/>
      </c>
      <c r="M141" s="127" t="str">
        <f>IFERROR(VLOOKUP(#REF!,'[1]KET. RUANGAN'!$C$4:$D$45,2,FALSE),"")</f>
        <v/>
      </c>
    </row>
    <row r="142" spans="1:13" x14ac:dyDescent="0.25">
      <c r="A142" s="82"/>
      <c r="B142" s="83" t="s">
        <v>160</v>
      </c>
      <c r="C142" s="42">
        <v>3</v>
      </c>
      <c r="D142" s="43" t="s">
        <v>28</v>
      </c>
      <c r="E142" s="44" t="s">
        <v>29</v>
      </c>
      <c r="F142" s="45" t="s">
        <v>78</v>
      </c>
      <c r="G142" s="46" t="s">
        <v>76</v>
      </c>
      <c r="H142" s="47">
        <v>42542</v>
      </c>
      <c r="I142" s="48">
        <v>7.3</v>
      </c>
      <c r="J142" s="128" t="e">
        <f>#REF!&amp;IF(#REF!="","",", "&amp;#REF!)</f>
        <v>#REF!</v>
      </c>
      <c r="K142" s="49" t="s">
        <v>27</v>
      </c>
      <c r="L142" s="50" t="str">
        <f>IFERROR(VLOOKUP(#REF!,'[1]KET. RUANGAN'!$C:$D,2,FALSE),"")</f>
        <v/>
      </c>
      <c r="M142" s="127" t="str">
        <f>IFERROR(VLOOKUP(#REF!,'[1]KET. RUANGAN'!$C$4:$D$45,2,FALSE),"")</f>
        <v/>
      </c>
    </row>
    <row r="143" spans="1:13" x14ac:dyDescent="0.25">
      <c r="A143" s="82"/>
      <c r="B143" s="83" t="s">
        <v>160</v>
      </c>
      <c r="C143" s="42">
        <v>3</v>
      </c>
      <c r="D143" s="43" t="s">
        <v>32</v>
      </c>
      <c r="E143" s="44" t="s">
        <v>111</v>
      </c>
      <c r="F143" s="45" t="s">
        <v>78</v>
      </c>
      <c r="G143" s="144" t="s">
        <v>76</v>
      </c>
      <c r="H143" s="145">
        <v>42542</v>
      </c>
      <c r="I143" s="146">
        <v>7.3</v>
      </c>
      <c r="J143" s="128" t="e">
        <f>#REF!&amp;IF(#REF!="","",", "&amp;#REF!)</f>
        <v>#REF!</v>
      </c>
      <c r="K143" s="49" t="s">
        <v>42</v>
      </c>
      <c r="L143" s="50" t="str">
        <f>IFERROR(VLOOKUP(#REF!,'[1]KET. RUANGAN'!$C:$D,2,FALSE),"")</f>
        <v/>
      </c>
      <c r="M143" s="127" t="str">
        <f>IFERROR(VLOOKUP(#REF!,'[1]KET. RUANGAN'!$C$4:$D$45,2,FALSE),"")</f>
        <v/>
      </c>
    </row>
    <row r="144" spans="1:13" x14ac:dyDescent="0.25">
      <c r="A144" s="82"/>
      <c r="B144" s="83" t="s">
        <v>160</v>
      </c>
      <c r="C144" s="42">
        <v>3</v>
      </c>
      <c r="D144" s="43" t="s">
        <v>36</v>
      </c>
      <c r="E144" s="44" t="s">
        <v>37</v>
      </c>
      <c r="F144" s="45" t="s">
        <v>162</v>
      </c>
      <c r="G144" s="150" t="s">
        <v>76</v>
      </c>
      <c r="H144" s="157">
        <v>42542</v>
      </c>
      <c r="I144" s="152">
        <v>7.3</v>
      </c>
      <c r="J144" s="128" t="e">
        <f>#REF!&amp;IF(#REF!="","",", "&amp;#REF!)</f>
        <v>#REF!</v>
      </c>
      <c r="K144" s="49" t="s">
        <v>31</v>
      </c>
      <c r="L144" s="50" t="str">
        <f>IFERROR(VLOOKUP(#REF!,'[1]KET. RUANGAN'!$C:$D,2,FALSE),"")</f>
        <v/>
      </c>
      <c r="M144" s="127" t="str">
        <f>IFERROR(VLOOKUP(#REF!,'[1]KET. RUANGAN'!$C$4:$D$45,2,FALSE),"")</f>
        <v/>
      </c>
    </row>
    <row r="145" spans="1:13" x14ac:dyDescent="0.25">
      <c r="A145" s="82"/>
      <c r="B145" s="83" t="s">
        <v>160</v>
      </c>
      <c r="C145" s="42">
        <v>3</v>
      </c>
      <c r="D145" s="43" t="s">
        <v>40</v>
      </c>
      <c r="E145" s="44" t="s">
        <v>29</v>
      </c>
      <c r="F145" s="45" t="s">
        <v>60</v>
      </c>
      <c r="G145" s="144" t="s">
        <v>76</v>
      </c>
      <c r="H145" s="145">
        <v>42542</v>
      </c>
      <c r="I145" s="146">
        <v>7.3</v>
      </c>
      <c r="J145" s="128" t="e">
        <f>#REF!&amp;IF(#REF!="","",", "&amp;#REF!)</f>
        <v>#REF!</v>
      </c>
      <c r="K145" s="49" t="s">
        <v>39</v>
      </c>
      <c r="L145" s="50" t="str">
        <f>IFERROR(VLOOKUP(#REF!,'[1]KET. RUANGAN'!$C:$D,2,FALSE),"")</f>
        <v/>
      </c>
      <c r="M145" s="127" t="str">
        <f>IFERROR(VLOOKUP(#REF!,'[1]KET. RUANGAN'!$C$4:$D$45,2,FALSE),"")</f>
        <v/>
      </c>
    </row>
    <row r="146" spans="1:13" x14ac:dyDescent="0.25">
      <c r="A146" s="82"/>
      <c r="B146" s="83" t="s">
        <v>160</v>
      </c>
      <c r="C146" s="42">
        <v>3</v>
      </c>
      <c r="D146" s="43" t="s">
        <v>43</v>
      </c>
      <c r="E146" s="44" t="s">
        <v>29</v>
      </c>
      <c r="F146" s="45" t="s">
        <v>151</v>
      </c>
      <c r="G146" s="150" t="s">
        <v>76</v>
      </c>
      <c r="H146" s="157">
        <v>42542</v>
      </c>
      <c r="I146" s="152">
        <v>7.3</v>
      </c>
      <c r="J146" s="128" t="e">
        <f>#REF!&amp;IF(#REF!="","",", "&amp;#REF!)</f>
        <v>#REF!</v>
      </c>
      <c r="K146" s="49" t="s">
        <v>45</v>
      </c>
      <c r="L146" s="50" t="str">
        <f>IFERROR(VLOOKUP(#REF!,'[1]KET. RUANGAN'!$C:$D,2,FALSE),"")</f>
        <v/>
      </c>
      <c r="M146" s="127" t="str">
        <f>IFERROR(VLOOKUP(#REF!,'[1]KET. RUANGAN'!$C$4:$D$45,2,FALSE),"")</f>
        <v/>
      </c>
    </row>
    <row r="147" spans="1:13" x14ac:dyDescent="0.25">
      <c r="A147" s="82"/>
      <c r="B147" s="83" t="s">
        <v>160</v>
      </c>
      <c r="C147" s="42">
        <v>3</v>
      </c>
      <c r="D147" s="43" t="s">
        <v>46</v>
      </c>
      <c r="E147" s="44" t="s">
        <v>29</v>
      </c>
      <c r="F147" s="45" t="s">
        <v>65</v>
      </c>
      <c r="G147" s="144" t="s">
        <v>76</v>
      </c>
      <c r="H147" s="145">
        <v>42542</v>
      </c>
      <c r="I147" s="146">
        <v>7.3</v>
      </c>
      <c r="J147" s="128" t="e">
        <f>#REF!&amp;IF(#REF!="","",", "&amp;#REF!)</f>
        <v>#REF!</v>
      </c>
      <c r="K147" s="49" t="s">
        <v>48</v>
      </c>
      <c r="L147" s="50" t="str">
        <f>IFERROR(VLOOKUP(#REF!,'[1]KET. RUANGAN'!$C:$D,2,FALSE),"")</f>
        <v/>
      </c>
      <c r="M147" s="127" t="str">
        <f>IFERROR(VLOOKUP(#REF!,'[1]KET. RUANGAN'!$C$4:$D$45,2,FALSE),"")</f>
        <v/>
      </c>
    </row>
    <row r="148" spans="1:13" x14ac:dyDescent="0.25">
      <c r="A148" s="82"/>
      <c r="B148" s="83" t="s">
        <v>160</v>
      </c>
      <c r="C148" s="42">
        <v>3</v>
      </c>
      <c r="D148" s="43" t="s">
        <v>49</v>
      </c>
      <c r="E148" s="44" t="s">
        <v>29</v>
      </c>
      <c r="F148" s="45" t="s">
        <v>163</v>
      </c>
      <c r="G148" s="150" t="s">
        <v>76</v>
      </c>
      <c r="H148" s="157">
        <v>42542</v>
      </c>
      <c r="I148" s="152">
        <v>7.3</v>
      </c>
      <c r="J148" s="128" t="e">
        <f>#REF!&amp;IF(#REF!="","",", "&amp;#REF!)</f>
        <v>#REF!</v>
      </c>
      <c r="K148" s="49" t="s">
        <v>164</v>
      </c>
      <c r="L148" s="50" t="str">
        <f>IFERROR(VLOOKUP(#REF!,'[1]KET. RUANGAN'!$C:$D,2,FALSE),"")</f>
        <v/>
      </c>
      <c r="M148" s="127" t="str">
        <f>IFERROR(VLOOKUP(#REF!,'[1]KET. RUANGAN'!$C$4:$D$45,2,FALSE),"")</f>
        <v/>
      </c>
    </row>
    <row r="149" spans="1:13" x14ac:dyDescent="0.25">
      <c r="A149" s="82"/>
      <c r="B149" s="83" t="s">
        <v>160</v>
      </c>
      <c r="C149" s="42">
        <v>3</v>
      </c>
      <c r="D149" s="43" t="s">
        <v>144</v>
      </c>
      <c r="E149" s="44" t="s">
        <v>56</v>
      </c>
      <c r="F149" s="45" t="s">
        <v>60</v>
      </c>
      <c r="G149" s="176" t="s">
        <v>76</v>
      </c>
      <c r="H149" s="177">
        <v>42542</v>
      </c>
      <c r="I149" s="178">
        <v>7.3</v>
      </c>
      <c r="J149" s="128" t="e">
        <f>#REF!&amp;IF(#REF!="","",", "&amp;#REF!)</f>
        <v>#REF!</v>
      </c>
      <c r="K149" s="49" t="s">
        <v>165</v>
      </c>
      <c r="L149" s="50"/>
      <c r="M149" s="127"/>
    </row>
    <row r="150" spans="1:13" ht="15.75" thickBot="1" x14ac:dyDescent="0.3">
      <c r="A150" s="129"/>
      <c r="B150" s="87" t="s">
        <v>160</v>
      </c>
      <c r="C150" s="57">
        <v>3</v>
      </c>
      <c r="D150" s="58" t="s">
        <v>51</v>
      </c>
      <c r="E150" s="153" t="s">
        <v>118</v>
      </c>
      <c r="F150" s="60" t="s">
        <v>166</v>
      </c>
      <c r="G150" s="179" t="s">
        <v>76</v>
      </c>
      <c r="H150" s="180">
        <v>42542</v>
      </c>
      <c r="I150" s="181">
        <v>7.3</v>
      </c>
      <c r="J150" s="133" t="e">
        <f>#REF!&amp;IF(#REF!="","",", "&amp;#REF!)</f>
        <v>#REF!</v>
      </c>
      <c r="K150" s="134" t="s">
        <v>24</v>
      </c>
      <c r="L150" s="50" t="str">
        <f>IFERROR(VLOOKUP(#REF!,'[1]KET. RUANGAN'!$C:$D,2,FALSE),"")</f>
        <v/>
      </c>
      <c r="M150" s="127" t="str">
        <f>IFERROR(VLOOKUP(#REF!,'[1]KET. RUANGAN'!$C$4:$D$45,2,FALSE),"")</f>
        <v/>
      </c>
    </row>
    <row r="151" spans="1:13" x14ac:dyDescent="0.25">
      <c r="A151" s="72">
        <v>15</v>
      </c>
      <c r="B151" s="73" t="s">
        <v>167</v>
      </c>
      <c r="C151" s="74">
        <v>3</v>
      </c>
      <c r="D151" s="75" t="s">
        <v>20</v>
      </c>
      <c r="E151" s="31" t="s">
        <v>37</v>
      </c>
      <c r="F151" s="76" t="s">
        <v>84</v>
      </c>
      <c r="G151" s="173" t="s">
        <v>106</v>
      </c>
      <c r="H151" s="174">
        <v>42543</v>
      </c>
      <c r="I151" s="175">
        <v>10</v>
      </c>
      <c r="J151" s="138" t="e">
        <f>#REF!&amp;IF(#REF!="","",", "&amp;#REF!)</f>
        <v>#REF!</v>
      </c>
      <c r="K151" s="139" t="s">
        <v>27</v>
      </c>
      <c r="L151" s="50" t="str">
        <f>IFERROR(VLOOKUP(#REF!,'[1]KET. RUANGAN'!$C:$D,2,FALSE),"")</f>
        <v/>
      </c>
      <c r="M151" s="127" t="str">
        <f>IFERROR(VLOOKUP(#REF!,'[1]KET. RUANGAN'!$C$4:$D$45,2,FALSE),"")</f>
        <v/>
      </c>
    </row>
    <row r="152" spans="1:13" x14ac:dyDescent="0.25">
      <c r="A152" s="82"/>
      <c r="B152" s="83" t="s">
        <v>167</v>
      </c>
      <c r="C152" s="42">
        <v>3</v>
      </c>
      <c r="D152" s="43" t="s">
        <v>25</v>
      </c>
      <c r="E152" s="44" t="s">
        <v>29</v>
      </c>
      <c r="F152" s="45" t="s">
        <v>57</v>
      </c>
      <c r="G152" s="46" t="s">
        <v>106</v>
      </c>
      <c r="H152" s="47">
        <v>42543</v>
      </c>
      <c r="I152" s="48">
        <v>10</v>
      </c>
      <c r="J152" s="128" t="e">
        <f>#REF!&amp;IF(#REF!="","",", "&amp;#REF!)</f>
        <v>#REF!</v>
      </c>
      <c r="K152" s="49" t="s">
        <v>31</v>
      </c>
      <c r="L152" s="50" t="str">
        <f>IFERROR(VLOOKUP(#REF!,'[1]KET. RUANGAN'!$C:$D,2,FALSE),"")</f>
        <v/>
      </c>
      <c r="M152" s="127" t="str">
        <f>IFERROR(VLOOKUP(#REF!,'[1]KET. RUANGAN'!$C$4:$D$45,2,FALSE),"")</f>
        <v/>
      </c>
    </row>
    <row r="153" spans="1:13" x14ac:dyDescent="0.25">
      <c r="A153" s="82"/>
      <c r="B153" s="83" t="s">
        <v>167</v>
      </c>
      <c r="C153" s="42">
        <v>3</v>
      </c>
      <c r="D153" s="43" t="s">
        <v>28</v>
      </c>
      <c r="E153" s="44" t="s">
        <v>29</v>
      </c>
      <c r="F153" s="45" t="s">
        <v>57</v>
      </c>
      <c r="G153" s="144" t="s">
        <v>106</v>
      </c>
      <c r="H153" s="145">
        <v>42543</v>
      </c>
      <c r="I153" s="146">
        <v>10</v>
      </c>
      <c r="J153" s="128" t="e">
        <f>#REF!&amp;IF(#REF!="","",", "&amp;#REF!)</f>
        <v>#REF!</v>
      </c>
      <c r="K153" s="49" t="s">
        <v>79</v>
      </c>
      <c r="L153" s="50" t="str">
        <f>IFERROR(VLOOKUP(#REF!,'[1]KET. RUANGAN'!$C:$D,2,FALSE),"")</f>
        <v/>
      </c>
      <c r="M153" s="127" t="str">
        <f>IFERROR(VLOOKUP(#REF!,'[1]KET. RUANGAN'!$C$4:$D$45,2,FALSE),"")</f>
        <v/>
      </c>
    </row>
    <row r="154" spans="1:13" x14ac:dyDescent="0.25">
      <c r="A154" s="82"/>
      <c r="B154" s="83" t="s">
        <v>167</v>
      </c>
      <c r="C154" s="42">
        <v>3</v>
      </c>
      <c r="D154" s="43" t="s">
        <v>40</v>
      </c>
      <c r="E154" s="44" t="s">
        <v>29</v>
      </c>
      <c r="F154" s="45" t="s">
        <v>133</v>
      </c>
      <c r="G154" s="150" t="s">
        <v>106</v>
      </c>
      <c r="H154" s="157">
        <v>42543</v>
      </c>
      <c r="I154" s="152">
        <v>10</v>
      </c>
      <c r="J154" s="128" t="e">
        <f>#REF!&amp;IF(#REF!="","",", "&amp;#REF!)</f>
        <v>#REF!</v>
      </c>
      <c r="K154" s="49" t="s">
        <v>63</v>
      </c>
      <c r="L154" s="50" t="str">
        <f>IFERROR(VLOOKUP(#REF!,'[1]KET. RUANGAN'!$C:$D,2,FALSE),"")</f>
        <v/>
      </c>
      <c r="M154" s="127" t="str">
        <f>IFERROR(VLOOKUP(#REF!,'[1]KET. RUANGAN'!$C$4:$D$45,2,FALSE),"")</f>
        <v/>
      </c>
    </row>
    <row r="155" spans="1:13" x14ac:dyDescent="0.25">
      <c r="A155" s="82"/>
      <c r="B155" s="83" t="s">
        <v>167</v>
      </c>
      <c r="C155" s="42">
        <v>3</v>
      </c>
      <c r="D155" s="43" t="s">
        <v>43</v>
      </c>
      <c r="E155" s="44" t="s">
        <v>29</v>
      </c>
      <c r="F155" s="45" t="s">
        <v>84</v>
      </c>
      <c r="G155" s="144" t="s">
        <v>106</v>
      </c>
      <c r="H155" s="145">
        <v>42543</v>
      </c>
      <c r="I155" s="146">
        <v>10</v>
      </c>
      <c r="J155" s="128" t="e">
        <f>#REF!&amp;IF(#REF!="","",", "&amp;#REF!)</f>
        <v>#REF!</v>
      </c>
      <c r="K155" s="49" t="s">
        <v>69</v>
      </c>
      <c r="L155" s="50" t="str">
        <f>IFERROR(VLOOKUP(#REF!,'[1]KET. RUANGAN'!$C:$D,2,FALSE),"")</f>
        <v/>
      </c>
      <c r="M155" s="127" t="str">
        <f>IFERROR(VLOOKUP(#REF!,'[1]KET. RUANGAN'!$C$4:$D$45,2,FALSE),"")</f>
        <v/>
      </c>
    </row>
    <row r="156" spans="1:13" x14ac:dyDescent="0.25">
      <c r="A156" s="82"/>
      <c r="B156" s="83" t="s">
        <v>167</v>
      </c>
      <c r="C156" s="42">
        <v>3</v>
      </c>
      <c r="D156" s="43" t="s">
        <v>46</v>
      </c>
      <c r="E156" s="44" t="s">
        <v>29</v>
      </c>
      <c r="F156" s="45" t="s">
        <v>168</v>
      </c>
      <c r="G156" s="150" t="s">
        <v>106</v>
      </c>
      <c r="H156" s="157">
        <v>42543</v>
      </c>
      <c r="I156" s="152">
        <v>10</v>
      </c>
      <c r="J156" s="128" t="e">
        <f>#REF!&amp;IF(#REF!="","",", "&amp;#REF!)</f>
        <v>#REF!</v>
      </c>
      <c r="K156" s="49" t="s">
        <v>71</v>
      </c>
      <c r="L156" s="50" t="str">
        <f>IFERROR(VLOOKUP(#REF!,'[1]KET. RUANGAN'!$C:$D,2,FALSE),"")</f>
        <v/>
      </c>
      <c r="M156" s="127" t="str">
        <f>IFERROR(VLOOKUP(#REF!,'[1]KET. RUANGAN'!$C$4:$D$45,2,FALSE),"")</f>
        <v/>
      </c>
    </row>
    <row r="157" spans="1:13" x14ac:dyDescent="0.25">
      <c r="A157" s="82"/>
      <c r="B157" s="83" t="s">
        <v>167</v>
      </c>
      <c r="C157" s="42">
        <v>3</v>
      </c>
      <c r="D157" s="43" t="s">
        <v>49</v>
      </c>
      <c r="E157" s="44" t="s">
        <v>29</v>
      </c>
      <c r="F157" s="45" t="s">
        <v>88</v>
      </c>
      <c r="G157" s="144" t="s">
        <v>106</v>
      </c>
      <c r="H157" s="145">
        <v>42543</v>
      </c>
      <c r="I157" s="146">
        <v>10</v>
      </c>
      <c r="J157" s="128" t="e">
        <f>#REF!&amp;IF(#REF!="","",", "&amp;#REF!)</f>
        <v>#REF!</v>
      </c>
      <c r="K157" s="49" t="s">
        <v>48</v>
      </c>
      <c r="L157" s="50" t="str">
        <f>IFERROR(VLOOKUP(#REF!,'[1]KET. RUANGAN'!$C:$D,2,FALSE),"")</f>
        <v/>
      </c>
      <c r="M157" s="127" t="str">
        <f>IFERROR(VLOOKUP(#REF!,'[1]KET. RUANGAN'!$C$4:$D$45,2,FALSE),"")</f>
        <v/>
      </c>
    </row>
    <row r="158" spans="1:13" x14ac:dyDescent="0.25">
      <c r="A158" s="82"/>
      <c r="B158" s="83" t="s">
        <v>167</v>
      </c>
      <c r="C158" s="42">
        <v>3</v>
      </c>
      <c r="D158" s="43" t="s">
        <v>144</v>
      </c>
      <c r="E158" s="44" t="s">
        <v>85</v>
      </c>
      <c r="F158" s="45" t="s">
        <v>169</v>
      </c>
      <c r="G158" s="150" t="s">
        <v>106</v>
      </c>
      <c r="H158" s="157">
        <v>42543</v>
      </c>
      <c r="I158" s="152">
        <v>10</v>
      </c>
      <c r="J158" s="128" t="e">
        <f>#REF!&amp;IF(#REF!="","",", "&amp;#REF!)</f>
        <v>#REF!</v>
      </c>
      <c r="K158" s="49" t="s">
        <v>93</v>
      </c>
      <c r="L158" s="50" t="str">
        <f>IFERROR(VLOOKUP(#REF!,'[1]KET. RUANGAN'!$C:$D,2,FALSE),"")</f>
        <v/>
      </c>
      <c r="M158" s="127" t="str">
        <f>IFERROR(VLOOKUP(#REF!,'[1]KET. RUANGAN'!$C$4:$D$45,2,FALSE),"")</f>
        <v/>
      </c>
    </row>
    <row r="159" spans="1:13" ht="15.75" thickBot="1" x14ac:dyDescent="0.3">
      <c r="A159" s="129"/>
      <c r="B159" s="87" t="s">
        <v>167</v>
      </c>
      <c r="C159" s="57">
        <v>3</v>
      </c>
      <c r="D159" s="58" t="s">
        <v>51</v>
      </c>
      <c r="E159" s="59" t="s">
        <v>139</v>
      </c>
      <c r="F159" s="60" t="s">
        <v>170</v>
      </c>
      <c r="G159" s="179" t="s">
        <v>106</v>
      </c>
      <c r="H159" s="180">
        <v>42543</v>
      </c>
      <c r="I159" s="181">
        <v>10</v>
      </c>
      <c r="J159" s="143" t="e">
        <f>#REF!&amp;IF(#REF!="","",", "&amp;#REF!)</f>
        <v>#REF!</v>
      </c>
      <c r="K159" s="71" t="s">
        <v>24</v>
      </c>
      <c r="L159" s="50" t="str">
        <f>IFERROR(VLOOKUP(#REF!,'[1]KET. RUANGAN'!$C:$D,2,FALSE),"")</f>
        <v/>
      </c>
      <c r="M159" s="127" t="str">
        <f>IFERROR(VLOOKUP(#REF!,'[1]KET. RUANGAN'!$C$4:$D$45,2,FALSE),"")</f>
        <v/>
      </c>
    </row>
    <row r="160" spans="1:13" x14ac:dyDescent="0.25">
      <c r="A160" s="72">
        <v>16</v>
      </c>
      <c r="B160" s="73" t="s">
        <v>171</v>
      </c>
      <c r="C160" s="74">
        <v>3</v>
      </c>
      <c r="D160" s="75" t="s">
        <v>20</v>
      </c>
      <c r="E160" s="62" t="s">
        <v>29</v>
      </c>
      <c r="F160" s="76" t="s">
        <v>172</v>
      </c>
      <c r="G160" s="168" t="s">
        <v>106</v>
      </c>
      <c r="H160" s="169">
        <v>42543</v>
      </c>
      <c r="I160" s="10">
        <v>7.3</v>
      </c>
      <c r="J160" s="126" t="e">
        <f>#REF!&amp;IF(#REF!="","",", "&amp;#REF!)</f>
        <v>#REF!</v>
      </c>
      <c r="K160" s="63" t="s">
        <v>27</v>
      </c>
      <c r="L160" s="50" t="str">
        <f>IFERROR(VLOOKUP(#REF!,'[1]KET. RUANGAN'!$C:$D,2,FALSE),"")</f>
        <v/>
      </c>
      <c r="M160" s="127" t="str">
        <f>IFERROR(VLOOKUP(#REF!,'[1]KET. RUANGAN'!$C$4:$D$45,2,FALSE),"")</f>
        <v/>
      </c>
    </row>
    <row r="161" spans="1:13" x14ac:dyDescent="0.25">
      <c r="A161" s="82"/>
      <c r="B161" s="83" t="s">
        <v>171</v>
      </c>
      <c r="C161" s="42">
        <v>3</v>
      </c>
      <c r="D161" s="43" t="s">
        <v>25</v>
      </c>
      <c r="E161" s="44" t="s">
        <v>70</v>
      </c>
      <c r="F161" s="45" t="s">
        <v>173</v>
      </c>
      <c r="G161" s="46" t="s">
        <v>106</v>
      </c>
      <c r="H161" s="47">
        <v>42543</v>
      </c>
      <c r="I161" s="48">
        <v>7.3</v>
      </c>
      <c r="J161" s="128" t="e">
        <f>#REF!&amp;IF(#REF!="","",", "&amp;#REF!)</f>
        <v>#REF!</v>
      </c>
      <c r="K161" s="159" t="s">
        <v>31</v>
      </c>
      <c r="L161" s="50"/>
      <c r="M161" s="127"/>
    </row>
    <row r="162" spans="1:13" x14ac:dyDescent="0.25">
      <c r="A162" s="82"/>
      <c r="B162" s="83" t="s">
        <v>171</v>
      </c>
      <c r="C162" s="42">
        <v>3</v>
      </c>
      <c r="D162" s="43" t="s">
        <v>28</v>
      </c>
      <c r="E162" s="44" t="s">
        <v>29</v>
      </c>
      <c r="F162" s="45" t="s">
        <v>115</v>
      </c>
      <c r="G162" s="144" t="s">
        <v>106</v>
      </c>
      <c r="H162" s="145">
        <v>42543</v>
      </c>
      <c r="I162" s="146">
        <v>7.3</v>
      </c>
      <c r="J162" s="128" t="e">
        <f>#REF!&amp;IF(#REF!="","",", "&amp;#REF!)</f>
        <v>#REF!</v>
      </c>
      <c r="K162" s="49" t="s">
        <v>79</v>
      </c>
      <c r="L162" s="50" t="str">
        <f>IFERROR(VLOOKUP(#REF!,'[1]KET. RUANGAN'!$C:$D,2,FALSE),"")</f>
        <v/>
      </c>
      <c r="M162" s="127" t="str">
        <f>IFERROR(VLOOKUP(#REF!,'[1]KET. RUANGAN'!$C$4:$D$45,2,FALSE),"")</f>
        <v/>
      </c>
    </row>
    <row r="163" spans="1:13" x14ac:dyDescent="0.25">
      <c r="A163" s="82"/>
      <c r="B163" s="83" t="s">
        <v>171</v>
      </c>
      <c r="C163" s="42">
        <v>3</v>
      </c>
      <c r="D163" s="43" t="s">
        <v>32</v>
      </c>
      <c r="E163" s="44" t="s">
        <v>29</v>
      </c>
      <c r="F163" s="45" t="s">
        <v>151</v>
      </c>
      <c r="G163" s="150" t="s">
        <v>106</v>
      </c>
      <c r="H163" s="157">
        <v>42543</v>
      </c>
      <c r="I163" s="152">
        <v>7.3</v>
      </c>
      <c r="J163" s="128" t="e">
        <f>#REF!&amp;IF(#REF!="","",", "&amp;#REF!)</f>
        <v>#REF!</v>
      </c>
      <c r="K163" s="49" t="s">
        <v>39</v>
      </c>
      <c r="L163" s="50" t="str">
        <f>IFERROR(VLOOKUP(#REF!,'[1]KET. RUANGAN'!$C:$D,2,FALSE),"")</f>
        <v/>
      </c>
      <c r="M163" s="127" t="str">
        <f>IFERROR(VLOOKUP(#REF!,'[1]KET. RUANGAN'!$C$4:$D$45,2,FALSE),"")</f>
        <v/>
      </c>
    </row>
    <row r="164" spans="1:13" x14ac:dyDescent="0.25">
      <c r="A164" s="82"/>
      <c r="B164" s="83" t="s">
        <v>171</v>
      </c>
      <c r="C164" s="42">
        <v>3</v>
      </c>
      <c r="D164" s="43" t="s">
        <v>36</v>
      </c>
      <c r="E164" s="44" t="s">
        <v>29</v>
      </c>
      <c r="F164" s="45" t="s">
        <v>172</v>
      </c>
      <c r="G164" s="144" t="s">
        <v>106</v>
      </c>
      <c r="H164" s="145">
        <v>42543</v>
      </c>
      <c r="I164" s="146">
        <v>7.3</v>
      </c>
      <c r="J164" s="128" t="e">
        <f>#REF!&amp;IF(#REF!="","",", "&amp;#REF!)</f>
        <v>#REF!</v>
      </c>
      <c r="K164" s="49" t="s">
        <v>45</v>
      </c>
      <c r="L164" s="50" t="str">
        <f>IFERROR(VLOOKUP(#REF!,'[1]KET. RUANGAN'!$C:$D,2,FALSE),"")</f>
        <v/>
      </c>
      <c r="M164" s="127" t="str">
        <f>IFERROR(VLOOKUP(#REF!,'[1]KET. RUANGAN'!$C$4:$D$45,2,FALSE),"")</f>
        <v/>
      </c>
    </row>
    <row r="165" spans="1:13" x14ac:dyDescent="0.25">
      <c r="A165" s="82"/>
      <c r="B165" s="83" t="s">
        <v>171</v>
      </c>
      <c r="C165" s="42">
        <v>3</v>
      </c>
      <c r="D165" s="43" t="s">
        <v>40</v>
      </c>
      <c r="E165" s="44" t="s">
        <v>29</v>
      </c>
      <c r="F165" s="45" t="s">
        <v>113</v>
      </c>
      <c r="G165" s="150" t="s">
        <v>106</v>
      </c>
      <c r="H165" s="157">
        <v>42543</v>
      </c>
      <c r="I165" s="152">
        <v>7.3</v>
      </c>
      <c r="J165" s="128" t="e">
        <f>#REF!&amp;IF(#REF!="","",", "&amp;#REF!)</f>
        <v>#REF!</v>
      </c>
      <c r="K165" s="49" t="s">
        <v>93</v>
      </c>
      <c r="L165" s="50" t="str">
        <f>IFERROR(VLOOKUP(#REF!,'[1]KET. RUANGAN'!$C:$D,2,FALSE),"")</f>
        <v/>
      </c>
      <c r="M165" s="127" t="str">
        <f>IFERROR(VLOOKUP(#REF!,'[1]KET. RUANGAN'!$C$4:$D$45,2,FALSE),"")</f>
        <v/>
      </c>
    </row>
    <row r="166" spans="1:13" x14ac:dyDescent="0.25">
      <c r="A166" s="82"/>
      <c r="B166" s="83" t="s">
        <v>171</v>
      </c>
      <c r="C166" s="42">
        <v>3</v>
      </c>
      <c r="D166" s="43" t="s">
        <v>43</v>
      </c>
      <c r="E166" s="44" t="s">
        <v>131</v>
      </c>
      <c r="F166" s="45" t="s">
        <v>113</v>
      </c>
      <c r="G166" s="144" t="s">
        <v>106</v>
      </c>
      <c r="H166" s="145">
        <v>42543</v>
      </c>
      <c r="I166" s="146">
        <v>7.3</v>
      </c>
      <c r="J166" s="128" t="e">
        <f>#REF!&amp;IF(#REF!="","",", "&amp;#REF!)</f>
        <v>#REF!</v>
      </c>
      <c r="K166" s="49" t="s">
        <v>126</v>
      </c>
      <c r="L166" s="50" t="str">
        <f>IFERROR(VLOOKUP(#REF!,'[1]KET. RUANGAN'!$C:$D,2,FALSE),"")</f>
        <v/>
      </c>
      <c r="M166" s="127" t="str">
        <f>IFERROR(VLOOKUP(#REF!,'[1]KET. RUANGAN'!$C$4:$D$45,2,FALSE),"")</f>
        <v/>
      </c>
    </row>
    <row r="167" spans="1:13" x14ac:dyDescent="0.25">
      <c r="A167" s="82"/>
      <c r="B167" s="83" t="s">
        <v>171</v>
      </c>
      <c r="C167" s="42">
        <v>3</v>
      </c>
      <c r="D167" s="43" t="s">
        <v>144</v>
      </c>
      <c r="E167" s="44" t="s">
        <v>52</v>
      </c>
      <c r="F167" s="45" t="s">
        <v>174</v>
      </c>
      <c r="G167" s="150" t="s">
        <v>106</v>
      </c>
      <c r="H167" s="157">
        <v>42543</v>
      </c>
      <c r="I167" s="152">
        <v>7.3</v>
      </c>
      <c r="J167" s="128" t="e">
        <f>#REF!&amp;IF(#REF!="","",", "&amp;#REF!)</f>
        <v>#REF!</v>
      </c>
      <c r="K167" s="49" t="s">
        <v>42</v>
      </c>
      <c r="L167" s="50" t="str">
        <f>IFERROR(VLOOKUP(#REF!,'[1]KET. RUANGAN'!$C:$D,2,FALSE),"")</f>
        <v/>
      </c>
      <c r="M167" s="127" t="str">
        <f>IFERROR(VLOOKUP(#REF!,'[1]KET. RUANGAN'!$C$4:$D$45,2,FALSE),"")</f>
        <v/>
      </c>
    </row>
    <row r="168" spans="1:13" ht="15.75" thickBot="1" x14ac:dyDescent="0.3">
      <c r="A168" s="86"/>
      <c r="B168" s="182" t="s">
        <v>171</v>
      </c>
      <c r="C168" s="183">
        <v>3</v>
      </c>
      <c r="D168" s="184" t="s">
        <v>51</v>
      </c>
      <c r="E168" s="153" t="s">
        <v>139</v>
      </c>
      <c r="F168" s="185" t="s">
        <v>119</v>
      </c>
      <c r="G168" s="179" t="s">
        <v>106</v>
      </c>
      <c r="H168" s="180">
        <v>42543</v>
      </c>
      <c r="I168" s="181">
        <v>7.3</v>
      </c>
      <c r="J168" s="133" t="e">
        <f>#REF!&amp;IF(#REF!="","",", "&amp;#REF!)</f>
        <v>#REF!</v>
      </c>
      <c r="K168" s="134" t="s">
        <v>24</v>
      </c>
      <c r="L168" s="50" t="str">
        <f>IFERROR(VLOOKUP(#REF!,'[1]KET. RUANGAN'!$C:$D,2,FALSE),"")</f>
        <v/>
      </c>
      <c r="M168" s="127" t="str">
        <f>IFERROR(VLOOKUP(#REF!,'[1]KET. RUANGAN'!$C$4:$D$45,2,FALSE),"")</f>
        <v/>
      </c>
    </row>
    <row r="169" spans="1:13" x14ac:dyDescent="0.25">
      <c r="A169" s="121">
        <v>17</v>
      </c>
      <c r="B169" s="122" t="s">
        <v>175</v>
      </c>
      <c r="C169" s="29">
        <v>3</v>
      </c>
      <c r="D169" s="30" t="s">
        <v>20</v>
      </c>
      <c r="E169" s="31" t="s">
        <v>109</v>
      </c>
      <c r="F169" s="32" t="s">
        <v>92</v>
      </c>
      <c r="G169" s="123" t="s">
        <v>124</v>
      </c>
      <c r="H169" s="169">
        <v>42544</v>
      </c>
      <c r="I169" s="10">
        <v>15.15</v>
      </c>
      <c r="J169" s="138" t="e">
        <f>#REF!&amp;IF(#REF!="","",", "&amp;#REF!)</f>
        <v>#REF!</v>
      </c>
      <c r="K169" s="139" t="s">
        <v>27</v>
      </c>
      <c r="L169" s="50" t="str">
        <f>IFERROR(VLOOKUP(#REF!,'[1]KET. RUANGAN'!$C:$D,2,FALSE),"")</f>
        <v/>
      </c>
      <c r="M169" s="127" t="str">
        <f>IFERROR(VLOOKUP(#REF!,'[1]KET. RUANGAN'!$C$4:$D$45,2,FALSE),"")</f>
        <v/>
      </c>
    </row>
    <row r="170" spans="1:13" x14ac:dyDescent="0.25">
      <c r="A170" s="82"/>
      <c r="B170" s="83" t="s">
        <v>175</v>
      </c>
      <c r="C170" s="42">
        <v>3</v>
      </c>
      <c r="D170" s="43" t="s">
        <v>25</v>
      </c>
      <c r="E170" s="44" t="s">
        <v>29</v>
      </c>
      <c r="F170" s="45" t="s">
        <v>100</v>
      </c>
      <c r="G170" s="46" t="s">
        <v>124</v>
      </c>
      <c r="H170" s="47">
        <v>42544</v>
      </c>
      <c r="I170" s="48">
        <v>15.15</v>
      </c>
      <c r="J170" s="128" t="e">
        <f>#REF!&amp;IF(#REF!="","",", "&amp;#REF!)</f>
        <v>#REF!</v>
      </c>
      <c r="K170" s="49" t="s">
        <v>31</v>
      </c>
      <c r="L170" s="50" t="str">
        <f>IFERROR(VLOOKUP(#REF!,'[1]KET. RUANGAN'!$C:$D,2,FALSE),"")</f>
        <v/>
      </c>
      <c r="M170" s="127" t="str">
        <f>IFERROR(VLOOKUP(#REF!,'[1]KET. RUANGAN'!$C$4:$D$45,2,FALSE),"")</f>
        <v/>
      </c>
    </row>
    <row r="171" spans="1:13" x14ac:dyDescent="0.25">
      <c r="A171" s="82"/>
      <c r="B171" s="83" t="s">
        <v>175</v>
      </c>
      <c r="C171" s="42">
        <v>3</v>
      </c>
      <c r="D171" s="43" t="s">
        <v>28</v>
      </c>
      <c r="E171" s="44" t="s">
        <v>122</v>
      </c>
      <c r="F171" s="45" t="s">
        <v>92</v>
      </c>
      <c r="G171" s="144" t="s">
        <v>124</v>
      </c>
      <c r="H171" s="145">
        <v>42544</v>
      </c>
      <c r="I171" s="146">
        <v>15.15</v>
      </c>
      <c r="J171" s="128" t="e">
        <f>#REF!&amp;IF(#REF!="","",", "&amp;#REF!)</f>
        <v>#REF!</v>
      </c>
      <c r="K171" s="49" t="s">
        <v>93</v>
      </c>
      <c r="L171" s="50" t="str">
        <f>IFERROR(VLOOKUP(#REF!,'[1]KET. RUANGAN'!$C:$D,2,FALSE),"")</f>
        <v/>
      </c>
      <c r="M171" s="127"/>
    </row>
    <row r="172" spans="1:13" x14ac:dyDescent="0.25">
      <c r="A172" s="82"/>
      <c r="B172" s="83" t="s">
        <v>175</v>
      </c>
      <c r="C172" s="42">
        <v>3</v>
      </c>
      <c r="D172" s="43" t="s">
        <v>32</v>
      </c>
      <c r="E172" s="44" t="s">
        <v>29</v>
      </c>
      <c r="F172" s="45" t="s">
        <v>134</v>
      </c>
      <c r="G172" s="150" t="s">
        <v>124</v>
      </c>
      <c r="H172" s="157">
        <v>42544</v>
      </c>
      <c r="I172" s="152">
        <v>15.15</v>
      </c>
      <c r="J172" s="128" t="e">
        <f>#REF!&amp;IF(#REF!="","",", "&amp;#REF!)</f>
        <v>#REF!</v>
      </c>
      <c r="K172" s="49" t="s">
        <v>79</v>
      </c>
      <c r="L172" s="50" t="str">
        <f>IFERROR(VLOOKUP(#REF!,'[1]KET. RUANGAN'!$C:$D,2,FALSE),"")</f>
        <v/>
      </c>
      <c r="M172" s="127" t="str">
        <f>IFERROR(VLOOKUP(#REF!,'[1]KET. RUANGAN'!$C$4:$D$45,2,FALSE),"")</f>
        <v/>
      </c>
    </row>
    <row r="173" spans="1:13" x14ac:dyDescent="0.25">
      <c r="A173" s="82"/>
      <c r="B173" s="83" t="s">
        <v>175</v>
      </c>
      <c r="C173" s="42">
        <v>3</v>
      </c>
      <c r="D173" s="43" t="s">
        <v>36</v>
      </c>
      <c r="E173" s="44" t="s">
        <v>26</v>
      </c>
      <c r="F173" s="45" t="s">
        <v>134</v>
      </c>
      <c r="G173" s="144" t="s">
        <v>124</v>
      </c>
      <c r="H173" s="145">
        <v>42544</v>
      </c>
      <c r="I173" s="146">
        <v>15.15</v>
      </c>
      <c r="J173" s="128" t="e">
        <f>#REF!&amp;IF(#REF!="","",", "&amp;#REF!)</f>
        <v>#REF!</v>
      </c>
      <c r="K173" s="49" t="s">
        <v>39</v>
      </c>
      <c r="L173" s="50" t="str">
        <f>IFERROR(VLOOKUP(#REF!,'[1]KET. RUANGAN'!$C:$D,2,FALSE),"")</f>
        <v/>
      </c>
      <c r="M173" s="127" t="str">
        <f>IFERROR(VLOOKUP(#REF!,'[1]KET. RUANGAN'!$C$4:$D$45,2,FALSE),"")</f>
        <v/>
      </c>
    </row>
    <row r="174" spans="1:13" x14ac:dyDescent="0.25">
      <c r="A174" s="82"/>
      <c r="B174" s="83" t="s">
        <v>175</v>
      </c>
      <c r="C174" s="42">
        <v>3</v>
      </c>
      <c r="D174" s="43" t="s">
        <v>40</v>
      </c>
      <c r="E174" s="44" t="s">
        <v>143</v>
      </c>
      <c r="F174" s="45" t="s">
        <v>89</v>
      </c>
      <c r="G174" s="150" t="s">
        <v>124</v>
      </c>
      <c r="H174" s="157">
        <v>42544</v>
      </c>
      <c r="I174" s="152">
        <v>15.15</v>
      </c>
      <c r="J174" s="128" t="e">
        <f>#REF!&amp;IF(#REF!="","",", "&amp;#REF!)</f>
        <v>#REF!</v>
      </c>
      <c r="K174" s="49" t="s">
        <v>176</v>
      </c>
      <c r="L174" s="50" t="str">
        <f>IFERROR(VLOOKUP(#REF!,'[1]KET. RUANGAN'!$C:$D,2,FALSE),"")</f>
        <v/>
      </c>
      <c r="M174" s="127" t="str">
        <f>IFERROR(VLOOKUP(#REF!,'[1]KET. RUANGAN'!$C$4:$D$45,2,FALSE),"")</f>
        <v/>
      </c>
    </row>
    <row r="175" spans="1:13" x14ac:dyDescent="0.25">
      <c r="A175" s="82"/>
      <c r="B175" s="83" t="s">
        <v>175</v>
      </c>
      <c r="C175" s="42">
        <v>3</v>
      </c>
      <c r="D175" s="43" t="s">
        <v>43</v>
      </c>
      <c r="E175" s="44" t="s">
        <v>67</v>
      </c>
      <c r="F175" s="45" t="s">
        <v>89</v>
      </c>
      <c r="G175" s="144" t="s">
        <v>124</v>
      </c>
      <c r="H175" s="145">
        <v>42544</v>
      </c>
      <c r="I175" s="146">
        <v>15.15</v>
      </c>
      <c r="J175" s="128" t="e">
        <f>#REF!&amp;IF(#REF!="","",", "&amp;#REF!)</f>
        <v>#REF!</v>
      </c>
      <c r="K175" s="49" t="s">
        <v>45</v>
      </c>
      <c r="L175" s="50" t="str">
        <f>IFERROR(VLOOKUP(#REF!,'[1]KET. RUANGAN'!$C:$D,2,FALSE),"")</f>
        <v/>
      </c>
      <c r="M175" s="127" t="str">
        <f>IFERROR(VLOOKUP(#REF!,'[1]KET. RUANGAN'!$C$4:$D$45,2,FALSE),"")</f>
        <v/>
      </c>
    </row>
    <row r="176" spans="1:13" x14ac:dyDescent="0.25">
      <c r="A176" s="82"/>
      <c r="B176" s="83" t="s">
        <v>175</v>
      </c>
      <c r="C176" s="42">
        <v>3</v>
      </c>
      <c r="D176" s="43" t="s">
        <v>46</v>
      </c>
      <c r="E176" s="44" t="s">
        <v>70</v>
      </c>
      <c r="F176" s="45" t="s">
        <v>89</v>
      </c>
      <c r="G176" s="150" t="s">
        <v>124</v>
      </c>
      <c r="H176" s="157">
        <v>42544</v>
      </c>
      <c r="I176" s="152">
        <v>15.15</v>
      </c>
      <c r="J176" s="128" t="e">
        <f>#REF!&amp;IF(#REF!="","",", "&amp;#REF!)</f>
        <v>#REF!</v>
      </c>
      <c r="K176" s="49" t="s">
        <v>48</v>
      </c>
      <c r="L176" s="50" t="str">
        <f>IFERROR(VLOOKUP(#REF!,'[1]KET. RUANGAN'!$C:$D,2,FALSE),"")</f>
        <v/>
      </c>
      <c r="M176" s="127" t="str">
        <f>IFERROR(VLOOKUP(#REF!,'[1]KET. RUANGAN'!$C$4:$D$45,2,FALSE),"")</f>
        <v/>
      </c>
    </row>
    <row r="177" spans="1:13" x14ac:dyDescent="0.25">
      <c r="A177" s="82"/>
      <c r="B177" s="83" t="s">
        <v>175</v>
      </c>
      <c r="C177" s="42">
        <v>3</v>
      </c>
      <c r="D177" s="43" t="s">
        <v>49</v>
      </c>
      <c r="E177" s="44" t="s">
        <v>109</v>
      </c>
      <c r="F177" s="45" t="s">
        <v>134</v>
      </c>
      <c r="G177" s="150" t="s">
        <v>124</v>
      </c>
      <c r="H177" s="177">
        <v>42544</v>
      </c>
      <c r="I177" s="178">
        <v>15.15</v>
      </c>
      <c r="J177" s="128" t="e">
        <f>#REF!&amp;IF(#REF!="","",", "&amp;#REF!)</f>
        <v>#REF!</v>
      </c>
      <c r="K177" s="49" t="s">
        <v>164</v>
      </c>
      <c r="L177" s="50" t="str">
        <f>IFERROR(VLOOKUP(#REF!,'[1]KET. RUANGAN'!$C:$D,2,FALSE),"")</f>
        <v/>
      </c>
      <c r="M177" s="127" t="str">
        <f>IFERROR(VLOOKUP(#REF!,'[1]KET. RUANGAN'!$C$4:$D$45,2,FALSE),"")</f>
        <v/>
      </c>
    </row>
    <row r="178" spans="1:13" ht="15.75" thickBot="1" x14ac:dyDescent="0.3">
      <c r="A178" s="129"/>
      <c r="B178" s="87" t="s">
        <v>175</v>
      </c>
      <c r="C178" s="57">
        <v>3</v>
      </c>
      <c r="D178" s="58" t="s">
        <v>51</v>
      </c>
      <c r="E178" s="59" t="s">
        <v>149</v>
      </c>
      <c r="F178" s="60" t="s">
        <v>110</v>
      </c>
      <c r="G178" s="160" t="s">
        <v>124</v>
      </c>
      <c r="H178" s="180">
        <v>42544</v>
      </c>
      <c r="I178" s="181">
        <v>15.15</v>
      </c>
      <c r="J178" s="133" t="e">
        <f>#REF!&amp;IF(#REF!="","",", "&amp;#REF!)</f>
        <v>#REF!</v>
      </c>
      <c r="K178" s="134" t="s">
        <v>126</v>
      </c>
      <c r="L178" s="50" t="str">
        <f>IFERROR(VLOOKUP(#REF!,'[1]KET. RUANGAN'!$C:$D,2,FALSE),"")</f>
        <v/>
      </c>
      <c r="M178" s="127" t="str">
        <f>IFERROR(VLOOKUP(#REF!,'[1]KET. RUANGAN'!$C$4:$D$45,2,FALSE),"")</f>
        <v/>
      </c>
    </row>
    <row r="180" spans="1:13" ht="15.75" thickBot="1" x14ac:dyDescent="0.3"/>
    <row r="181" spans="1:13" s="26" customFormat="1" ht="20.100000000000001" customHeight="1" thickBot="1" x14ac:dyDescent="0.3">
      <c r="A181" s="118" t="s">
        <v>7</v>
      </c>
      <c r="B181" s="16" t="s">
        <v>8</v>
      </c>
      <c r="C181" s="17" t="s">
        <v>9</v>
      </c>
      <c r="D181" s="18" t="s">
        <v>10</v>
      </c>
      <c r="E181" s="19" t="s">
        <v>11</v>
      </c>
      <c r="F181" s="18" t="s">
        <v>12</v>
      </c>
      <c r="G181" s="20" t="s">
        <v>13</v>
      </c>
      <c r="H181" s="21" t="s">
        <v>14</v>
      </c>
      <c r="I181" s="22" t="s">
        <v>15</v>
      </c>
      <c r="J181" s="119" t="s">
        <v>16</v>
      </c>
      <c r="K181" s="120" t="s">
        <v>16</v>
      </c>
      <c r="L181" s="24" t="s">
        <v>17</v>
      </c>
      <c r="M181" s="25" t="s">
        <v>18</v>
      </c>
    </row>
    <row r="182" spans="1:13" x14ac:dyDescent="0.25">
      <c r="A182" s="72">
        <v>18</v>
      </c>
      <c r="B182" s="73" t="s">
        <v>177</v>
      </c>
      <c r="C182" s="74">
        <v>3</v>
      </c>
      <c r="D182" s="75" t="s">
        <v>20</v>
      </c>
      <c r="E182" s="62" t="s">
        <v>178</v>
      </c>
      <c r="F182" s="76" t="s">
        <v>179</v>
      </c>
      <c r="G182" s="123" t="s">
        <v>124</v>
      </c>
      <c r="H182" s="169">
        <v>42544</v>
      </c>
      <c r="I182" s="10">
        <v>13</v>
      </c>
      <c r="J182" s="126" t="e">
        <f>#REF!&amp;IF(#REF!="","",", "&amp;#REF!)</f>
        <v>#REF!</v>
      </c>
      <c r="K182" s="63" t="s">
        <v>27</v>
      </c>
      <c r="L182" s="50" t="str">
        <f>IFERROR(VLOOKUP(#REF!,'[1]KET. RUANGAN'!$C:$D,2,FALSE),"")</f>
        <v/>
      </c>
      <c r="M182" s="127" t="str">
        <f>IFERROR(VLOOKUP(#REF!,'[1]KET. RUANGAN'!$C$4:$D$45,2,FALSE),"")</f>
        <v/>
      </c>
    </row>
    <row r="183" spans="1:13" x14ac:dyDescent="0.25">
      <c r="A183" s="82"/>
      <c r="B183" s="83" t="s">
        <v>177</v>
      </c>
      <c r="C183" s="42">
        <v>3</v>
      </c>
      <c r="D183" s="43" t="s">
        <v>25</v>
      </c>
      <c r="E183" s="44" t="s">
        <v>178</v>
      </c>
      <c r="F183" s="45" t="s">
        <v>108</v>
      </c>
      <c r="G183" s="46" t="s">
        <v>124</v>
      </c>
      <c r="H183" s="47">
        <v>42544</v>
      </c>
      <c r="I183" s="48">
        <v>13</v>
      </c>
      <c r="J183" s="128" t="e">
        <f>#REF!&amp;IF(#REF!="","",", "&amp;#REF!)</f>
        <v>#REF!</v>
      </c>
      <c r="K183" s="49" t="s">
        <v>31</v>
      </c>
      <c r="L183" s="50" t="str">
        <f>IFERROR(VLOOKUP(#REF!,'[1]KET. RUANGAN'!$C:$D,2,FALSE),"")</f>
        <v/>
      </c>
      <c r="M183" s="127" t="str">
        <f>IFERROR(VLOOKUP(#REF!,'[1]KET. RUANGAN'!$C$4:$D$45,2,FALSE),"")</f>
        <v/>
      </c>
    </row>
    <row r="184" spans="1:13" x14ac:dyDescent="0.25">
      <c r="A184" s="82"/>
      <c r="B184" s="83" t="s">
        <v>177</v>
      </c>
      <c r="C184" s="42">
        <v>3</v>
      </c>
      <c r="D184" s="43" t="s">
        <v>28</v>
      </c>
      <c r="E184" s="44" t="s">
        <v>178</v>
      </c>
      <c r="F184" s="45" t="s">
        <v>90</v>
      </c>
      <c r="G184" s="144" t="s">
        <v>124</v>
      </c>
      <c r="H184" s="145">
        <v>42544</v>
      </c>
      <c r="I184" s="146">
        <v>13</v>
      </c>
      <c r="J184" s="128" t="e">
        <f>#REF!&amp;IF(#REF!="","",", "&amp;#REF!)</f>
        <v>#REF!</v>
      </c>
      <c r="K184" s="49" t="s">
        <v>79</v>
      </c>
      <c r="L184" s="50" t="str">
        <f>IFERROR(VLOOKUP(#REF!,'[1]KET. RUANGAN'!$C:$D,2,FALSE),"")</f>
        <v/>
      </c>
      <c r="M184" s="127" t="str">
        <f>IFERROR(VLOOKUP(#REF!,'[1]KET. RUANGAN'!$C$4:$D$45,2,FALSE),"")</f>
        <v/>
      </c>
    </row>
    <row r="185" spans="1:13" x14ac:dyDescent="0.25">
      <c r="A185" s="82"/>
      <c r="B185" s="83" t="s">
        <v>177</v>
      </c>
      <c r="C185" s="42">
        <v>3</v>
      </c>
      <c r="D185" s="43" t="s">
        <v>32</v>
      </c>
      <c r="E185" s="44" t="s">
        <v>180</v>
      </c>
      <c r="F185" s="45" t="s">
        <v>108</v>
      </c>
      <c r="G185" s="150" t="s">
        <v>124</v>
      </c>
      <c r="H185" s="157">
        <v>42544</v>
      </c>
      <c r="I185" s="152">
        <v>13</v>
      </c>
      <c r="J185" s="128" t="e">
        <f>#REF!&amp;IF(#REF!="","",", "&amp;#REF!)</f>
        <v>#REF!</v>
      </c>
      <c r="K185" s="49" t="s">
        <v>63</v>
      </c>
      <c r="L185" s="50" t="str">
        <f>IFERROR(VLOOKUP(#REF!,'[1]KET. RUANGAN'!$C:$D,2,FALSE),"")</f>
        <v/>
      </c>
      <c r="M185" s="127" t="str">
        <f>IFERROR(VLOOKUP(#REF!,'[1]KET. RUANGAN'!$C$4:$D$45,2,FALSE),"")</f>
        <v/>
      </c>
    </row>
    <row r="186" spans="1:13" x14ac:dyDescent="0.25">
      <c r="A186" s="82"/>
      <c r="B186" s="83" t="s">
        <v>177</v>
      </c>
      <c r="C186" s="42">
        <v>3</v>
      </c>
      <c r="D186" s="43" t="s">
        <v>36</v>
      </c>
      <c r="E186" s="44" t="s">
        <v>181</v>
      </c>
      <c r="F186" s="45" t="s">
        <v>182</v>
      </c>
      <c r="G186" s="144" t="s">
        <v>124</v>
      </c>
      <c r="H186" s="145">
        <v>42544</v>
      </c>
      <c r="I186" s="146">
        <v>13</v>
      </c>
      <c r="J186" s="128" t="e">
        <f>#REF!&amp;IF(#REF!="","",", "&amp;#REF!)</f>
        <v>#REF!</v>
      </c>
      <c r="K186" s="49" t="s">
        <v>69</v>
      </c>
      <c r="L186" s="50" t="str">
        <f>IFERROR(VLOOKUP(#REF!,'[1]KET. RUANGAN'!$C:$D,2,FALSE),"")</f>
        <v/>
      </c>
      <c r="M186" s="127" t="str">
        <f>IFERROR(VLOOKUP(#REF!,'[1]KET. RUANGAN'!$C$4:$D$45,2,FALSE),"")</f>
        <v/>
      </c>
    </row>
    <row r="187" spans="1:13" x14ac:dyDescent="0.25">
      <c r="A187" s="82"/>
      <c r="B187" s="83" t="s">
        <v>177</v>
      </c>
      <c r="C187" s="42">
        <v>3</v>
      </c>
      <c r="D187" s="43" t="s">
        <v>40</v>
      </c>
      <c r="E187" s="44" t="s">
        <v>178</v>
      </c>
      <c r="F187" s="45" t="s">
        <v>90</v>
      </c>
      <c r="G187" s="150" t="s">
        <v>124</v>
      </c>
      <c r="H187" s="157">
        <v>42544</v>
      </c>
      <c r="I187" s="152">
        <v>13</v>
      </c>
      <c r="J187" s="128" t="e">
        <f>#REF!&amp;IF(#REF!="","",", "&amp;#REF!)</f>
        <v>#REF!</v>
      </c>
      <c r="K187" s="49" t="s">
        <v>71</v>
      </c>
      <c r="L187" s="50" t="str">
        <f>IFERROR(VLOOKUP(#REF!,'[1]KET. RUANGAN'!$C:$D,2,FALSE),"")</f>
        <v/>
      </c>
      <c r="M187" s="127" t="str">
        <f>IFERROR(VLOOKUP(#REF!,'[1]KET. RUANGAN'!$C$4:$D$45,2,FALSE),"")</f>
        <v/>
      </c>
    </row>
    <row r="188" spans="1:13" x14ac:dyDescent="0.25">
      <c r="A188" s="82"/>
      <c r="B188" s="83" t="s">
        <v>177</v>
      </c>
      <c r="C188" s="42">
        <v>3</v>
      </c>
      <c r="D188" s="43" t="s">
        <v>43</v>
      </c>
      <c r="E188" s="44" t="s">
        <v>181</v>
      </c>
      <c r="F188" s="45" t="s">
        <v>90</v>
      </c>
      <c r="G188" s="144" t="s">
        <v>124</v>
      </c>
      <c r="H188" s="145">
        <v>42544</v>
      </c>
      <c r="I188" s="146">
        <v>13</v>
      </c>
      <c r="J188" s="128" t="e">
        <f>#REF!&amp;IF(#REF!="","",", "&amp;#REF!)</f>
        <v>#REF!</v>
      </c>
      <c r="K188" s="49" t="s">
        <v>183</v>
      </c>
      <c r="L188" s="50" t="str">
        <f>IFERROR(VLOOKUP(#REF!,'[1]KET. RUANGAN'!$C:$D,2,FALSE),"")</f>
        <v/>
      </c>
      <c r="M188" s="127" t="str">
        <f>IFERROR(VLOOKUP(#REF!,'[1]KET. RUANGAN'!$C$4:$D$45,2,FALSE),"")</f>
        <v/>
      </c>
    </row>
    <row r="189" spans="1:13" x14ac:dyDescent="0.25">
      <c r="A189" s="82"/>
      <c r="B189" s="83" t="s">
        <v>177</v>
      </c>
      <c r="C189" s="42">
        <v>3</v>
      </c>
      <c r="D189" s="43" t="s">
        <v>46</v>
      </c>
      <c r="E189" s="44" t="s">
        <v>178</v>
      </c>
      <c r="F189" s="45" t="s">
        <v>94</v>
      </c>
      <c r="G189" s="150" t="s">
        <v>124</v>
      </c>
      <c r="H189" s="157">
        <v>42544</v>
      </c>
      <c r="I189" s="152">
        <v>13</v>
      </c>
      <c r="J189" s="128" t="s">
        <v>184</v>
      </c>
      <c r="K189" s="49" t="s">
        <v>185</v>
      </c>
      <c r="L189" s="50" t="str">
        <f>IFERROR(VLOOKUP(#REF!,'[1]KET. RUANGAN'!$C:$D,2,FALSE),"")</f>
        <v/>
      </c>
      <c r="M189" s="127" t="str">
        <f>IFERROR(VLOOKUP(#REF!,'[1]KET. RUANGAN'!$C$4:$D$45,2,FALSE),"")</f>
        <v/>
      </c>
    </row>
    <row r="190" spans="1:13" ht="15.75" thickBot="1" x14ac:dyDescent="0.3">
      <c r="A190" s="129"/>
      <c r="B190" s="87" t="s">
        <v>177</v>
      </c>
      <c r="C190" s="57">
        <v>3</v>
      </c>
      <c r="D190" s="58" t="s">
        <v>51</v>
      </c>
      <c r="E190" s="59" t="s">
        <v>186</v>
      </c>
      <c r="F190" s="102" t="s">
        <v>100</v>
      </c>
      <c r="G190" s="170" t="s">
        <v>124</v>
      </c>
      <c r="H190" s="186">
        <v>42544</v>
      </c>
      <c r="I190" s="187">
        <v>13</v>
      </c>
      <c r="J190" s="143" t="e">
        <f>#REF!&amp;IF(#REF!="","",", "&amp;#REF!)</f>
        <v>#REF!</v>
      </c>
      <c r="K190" s="71" t="s">
        <v>24</v>
      </c>
      <c r="L190" s="106" t="str">
        <f>IFERROR(VLOOKUP(#REF!,'[1]KET. RUANGAN'!$C:$D,2,FALSE),"")</f>
        <v/>
      </c>
      <c r="M190" s="188" t="str">
        <f>IFERROR(VLOOKUP(#REF!,'[1]KET. RUANGAN'!$C$4:$D$45,2,FALSE),"")</f>
        <v/>
      </c>
    </row>
    <row r="191" spans="1:13" s="26" customFormat="1" x14ac:dyDescent="0.25">
      <c r="A191" s="121">
        <v>19</v>
      </c>
      <c r="B191" s="122" t="s">
        <v>187</v>
      </c>
      <c r="C191" s="29">
        <v>3</v>
      </c>
      <c r="D191" s="30" t="s">
        <v>20</v>
      </c>
      <c r="E191" s="31" t="s">
        <v>143</v>
      </c>
      <c r="F191" s="32" t="s">
        <v>84</v>
      </c>
      <c r="G191" s="189" t="s">
        <v>23</v>
      </c>
      <c r="H191" s="190">
        <v>42541</v>
      </c>
      <c r="I191" s="191">
        <v>13</v>
      </c>
      <c r="J191" s="192" t="e">
        <f>#REF!&amp;IF(#REF!="","",", "&amp;#REF!)</f>
        <v>#REF!</v>
      </c>
      <c r="K191" s="193" t="s">
        <v>188</v>
      </c>
      <c r="L191" s="50" t="str">
        <f>IFERROR(VLOOKUP(#REF!,'[1]KET. RUANGAN'!$C:$D,2,FALSE),"")</f>
        <v/>
      </c>
      <c r="M191" s="194"/>
    </row>
    <row r="192" spans="1:13" s="26" customFormat="1" x14ac:dyDescent="0.25">
      <c r="A192" s="82"/>
      <c r="B192" s="83" t="s">
        <v>187</v>
      </c>
      <c r="C192" s="42">
        <v>3</v>
      </c>
      <c r="D192" s="43" t="s">
        <v>25</v>
      </c>
      <c r="E192" s="44" t="s">
        <v>143</v>
      </c>
      <c r="F192" s="45" t="s">
        <v>84</v>
      </c>
      <c r="G192" s="195" t="s">
        <v>23</v>
      </c>
      <c r="H192" s="177">
        <v>42541</v>
      </c>
      <c r="I192" s="196">
        <v>13</v>
      </c>
      <c r="J192" s="197" t="e">
        <f>#REF!&amp;IF(#REF!="","",", "&amp;#REF!)</f>
        <v>#REF!</v>
      </c>
      <c r="K192" s="198" t="s">
        <v>62</v>
      </c>
      <c r="L192" s="50" t="str">
        <f>IFERROR(VLOOKUP(#REF!,'[1]KET. RUANGAN'!$C:$D,2,FALSE),"")</f>
        <v/>
      </c>
      <c r="M192" s="194"/>
    </row>
    <row r="193" spans="1:13" s="26" customFormat="1" x14ac:dyDescent="0.25">
      <c r="A193" s="82"/>
      <c r="B193" s="83" t="s">
        <v>187</v>
      </c>
      <c r="C193" s="42">
        <v>3</v>
      </c>
      <c r="D193" s="43" t="s">
        <v>28</v>
      </c>
      <c r="E193" s="44" t="s">
        <v>189</v>
      </c>
      <c r="F193" s="45" t="s">
        <v>190</v>
      </c>
      <c r="G193" s="199" t="s">
        <v>23</v>
      </c>
      <c r="H193" s="177">
        <v>42541</v>
      </c>
      <c r="I193" s="200">
        <v>13</v>
      </c>
      <c r="J193" s="197" t="e">
        <f>#REF!&amp;IF(#REF!="","",", "&amp;#REF!)</f>
        <v>#REF!</v>
      </c>
      <c r="K193" s="198" t="s">
        <v>54</v>
      </c>
      <c r="L193" s="50" t="str">
        <f>IFERROR(VLOOKUP(#REF!,'[1]KET. RUANGAN'!$C:$D,2,FALSE),"")</f>
        <v/>
      </c>
      <c r="M193" s="194"/>
    </row>
    <row r="194" spans="1:13" x14ac:dyDescent="0.25">
      <c r="A194" s="82"/>
      <c r="B194" s="83" t="s">
        <v>187</v>
      </c>
      <c r="C194" s="42">
        <v>3</v>
      </c>
      <c r="D194" s="43" t="s">
        <v>32</v>
      </c>
      <c r="E194" s="44" t="s">
        <v>189</v>
      </c>
      <c r="F194" s="45" t="s">
        <v>84</v>
      </c>
      <c r="G194" s="176" t="s">
        <v>23</v>
      </c>
      <c r="H194" s="177">
        <v>42541</v>
      </c>
      <c r="I194" s="152">
        <v>13</v>
      </c>
      <c r="J194" s="128" t="e">
        <f>#REF!&amp;IF(#REF!="","",", "&amp;#REF!)</f>
        <v>#REF!</v>
      </c>
      <c r="K194" s="49" t="s">
        <v>63</v>
      </c>
      <c r="L194" s="50" t="str">
        <f>IFERROR(VLOOKUP(#REF!,'[1]KET. RUANGAN'!$C:$D,2,FALSE),"")</f>
        <v/>
      </c>
      <c r="M194" s="127" t="str">
        <f>IFERROR(VLOOKUP(#REF!,'[1]KET. RUANGAN'!$C$4:$D$45,2,FALSE),"")</f>
        <v/>
      </c>
    </row>
    <row r="195" spans="1:13" s="201" customFormat="1" ht="15.75" thickBot="1" x14ac:dyDescent="0.3">
      <c r="A195" s="129"/>
      <c r="B195" s="87" t="s">
        <v>187</v>
      </c>
      <c r="C195" s="57">
        <v>3</v>
      </c>
      <c r="D195" s="58" t="s">
        <v>51</v>
      </c>
      <c r="E195" s="59" t="s">
        <v>191</v>
      </c>
      <c r="F195" s="60" t="s">
        <v>170</v>
      </c>
      <c r="G195" s="179" t="s">
        <v>23</v>
      </c>
      <c r="H195" s="180">
        <v>42541</v>
      </c>
      <c r="I195" s="162">
        <v>13</v>
      </c>
      <c r="J195" s="133" t="e">
        <f>#REF!&amp;IF(#REF!="","",", "&amp;#REF!)</f>
        <v>#REF!</v>
      </c>
      <c r="K195" s="134" t="s">
        <v>24</v>
      </c>
      <c r="L195" s="50" t="str">
        <f>IFERROR(VLOOKUP(#REF!,'[1]KET. RUANGAN'!$C:$D,2,FALSE),"")</f>
        <v/>
      </c>
      <c r="M195" s="127" t="str">
        <f>IFERROR(VLOOKUP(#REF!,'[1]KET. RUANGAN'!$C$4:$D$45,2,FALSE),"")</f>
        <v/>
      </c>
    </row>
    <row r="196" spans="1:13" s="201" customFormat="1" x14ac:dyDescent="0.25">
      <c r="A196" s="72">
        <v>20</v>
      </c>
      <c r="B196" s="73" t="s">
        <v>192</v>
      </c>
      <c r="C196" s="74">
        <v>3</v>
      </c>
      <c r="D196" s="75" t="s">
        <v>20</v>
      </c>
      <c r="E196" s="62" t="s">
        <v>143</v>
      </c>
      <c r="F196" s="76" t="s">
        <v>123</v>
      </c>
      <c r="G196" s="168" t="s">
        <v>136</v>
      </c>
      <c r="H196" s="169">
        <v>42545</v>
      </c>
      <c r="I196" s="146">
        <v>15.3</v>
      </c>
      <c r="J196" s="138" t="e">
        <f>#REF!&amp;IF(#REF!="","",", "&amp;#REF!)</f>
        <v>#REF!</v>
      </c>
      <c r="K196" s="139" t="s">
        <v>27</v>
      </c>
      <c r="L196" s="50" t="str">
        <f>IFERROR(VLOOKUP(#REF!,'[1]KET. RUANGAN'!$C:$D,2,FALSE),"")</f>
        <v/>
      </c>
      <c r="M196" s="127" t="str">
        <f>IFERROR(VLOOKUP(#REF!,'[1]KET. RUANGAN'!$C$4:$D$45,2,FALSE),"")</f>
        <v/>
      </c>
    </row>
    <row r="197" spans="1:13" x14ac:dyDescent="0.25">
      <c r="A197" s="82"/>
      <c r="B197" s="83" t="s">
        <v>192</v>
      </c>
      <c r="C197" s="42">
        <v>3</v>
      </c>
      <c r="D197" s="43" t="s">
        <v>25</v>
      </c>
      <c r="E197" s="44" t="s">
        <v>189</v>
      </c>
      <c r="F197" s="45" t="s">
        <v>123</v>
      </c>
      <c r="G197" s="176" t="s">
        <v>136</v>
      </c>
      <c r="H197" s="177">
        <v>42545</v>
      </c>
      <c r="I197" s="152">
        <v>15.3</v>
      </c>
      <c r="J197" s="128" t="e">
        <f>#REF!&amp;IF(#REF!="","",", "&amp;#REF!)</f>
        <v>#REF!</v>
      </c>
      <c r="K197" s="49" t="s">
        <v>31</v>
      </c>
      <c r="L197" s="50" t="str">
        <f>IFERROR(VLOOKUP(#REF!,'[1]KET. RUANGAN'!$C:$D,2,FALSE),"")</f>
        <v/>
      </c>
      <c r="M197" s="127" t="str">
        <f>IFERROR(VLOOKUP(#REF!,'[1]KET. RUANGAN'!$C$4:$D$45,2,FALSE),"")</f>
        <v/>
      </c>
    </row>
    <row r="198" spans="1:13" x14ac:dyDescent="0.25">
      <c r="A198" s="82"/>
      <c r="B198" s="83" t="s">
        <v>192</v>
      </c>
      <c r="C198" s="42">
        <v>3</v>
      </c>
      <c r="D198" s="43" t="s">
        <v>28</v>
      </c>
      <c r="E198" s="44" t="s">
        <v>143</v>
      </c>
      <c r="F198" s="45" t="s">
        <v>170</v>
      </c>
      <c r="G198" s="168" t="s">
        <v>136</v>
      </c>
      <c r="H198" s="169">
        <v>42545</v>
      </c>
      <c r="I198" s="146">
        <v>15.3</v>
      </c>
      <c r="J198" s="128" t="e">
        <f>#REF!&amp;IF(#REF!="","",", "&amp;#REF!)</f>
        <v>#REF!</v>
      </c>
      <c r="K198" s="49" t="s">
        <v>79</v>
      </c>
      <c r="L198" s="50" t="str">
        <f>IFERROR(VLOOKUP(#REF!,'[1]KET. RUANGAN'!$C:$D,2,FALSE),"")</f>
        <v/>
      </c>
      <c r="M198" s="127" t="str">
        <f>IFERROR(VLOOKUP(#REF!,'[1]KET. RUANGAN'!$C$4:$D$45,2,FALSE),"")</f>
        <v/>
      </c>
    </row>
    <row r="199" spans="1:13" x14ac:dyDescent="0.25">
      <c r="A199" s="82"/>
      <c r="B199" s="83" t="s">
        <v>192</v>
      </c>
      <c r="C199" s="42">
        <v>3</v>
      </c>
      <c r="D199" s="43" t="s">
        <v>32</v>
      </c>
      <c r="E199" s="44" t="s">
        <v>29</v>
      </c>
      <c r="F199" s="45" t="s">
        <v>169</v>
      </c>
      <c r="G199" s="176" t="s">
        <v>136</v>
      </c>
      <c r="H199" s="177">
        <v>42545</v>
      </c>
      <c r="I199" s="152">
        <v>15.3</v>
      </c>
      <c r="J199" s="128" t="e">
        <f>#REF!&amp;IF(#REF!="","",", "&amp;#REF!)</f>
        <v>#REF!</v>
      </c>
      <c r="K199" s="49" t="s">
        <v>39</v>
      </c>
      <c r="L199" s="50" t="str">
        <f>IFERROR(VLOOKUP(#REF!,'[1]KET. RUANGAN'!$C:$D,2,FALSE),"")</f>
        <v/>
      </c>
      <c r="M199" s="127" t="str">
        <f>IFERROR(VLOOKUP(#REF!,'[1]KET. RUANGAN'!$C$4:$D$45,2,FALSE),"")</f>
        <v/>
      </c>
    </row>
    <row r="200" spans="1:13" ht="15.75" thickBot="1" x14ac:dyDescent="0.3">
      <c r="A200" s="86"/>
      <c r="B200" s="182" t="s">
        <v>192</v>
      </c>
      <c r="C200" s="183">
        <v>3</v>
      </c>
      <c r="D200" s="184" t="s">
        <v>51</v>
      </c>
      <c r="E200" s="153" t="s">
        <v>193</v>
      </c>
      <c r="F200" s="185" t="s">
        <v>170</v>
      </c>
      <c r="G200" s="168" t="s">
        <v>136</v>
      </c>
      <c r="H200" s="169">
        <v>42545</v>
      </c>
      <c r="I200" s="146">
        <v>15.3</v>
      </c>
      <c r="J200" s="143" t="e">
        <f>#REF!&amp;IF(#REF!="","",", "&amp;#REF!)</f>
        <v>#REF!</v>
      </c>
      <c r="K200" s="71" t="s">
        <v>24</v>
      </c>
      <c r="L200" s="50" t="str">
        <f>IFERROR(VLOOKUP(#REF!,'[1]KET. RUANGAN'!$C:$D,2,FALSE),"")</f>
        <v/>
      </c>
      <c r="M200" s="127" t="str">
        <f>IFERROR(VLOOKUP(#REF!,'[1]KET. RUANGAN'!$C$4:$D$45,2,FALSE),"")</f>
        <v/>
      </c>
    </row>
    <row r="201" spans="1:13" ht="15.75" thickBot="1" x14ac:dyDescent="0.3">
      <c r="A201" s="202">
        <v>21</v>
      </c>
      <c r="B201" s="203" t="s">
        <v>194</v>
      </c>
      <c r="C201" s="204">
        <v>3</v>
      </c>
      <c r="D201" s="205" t="s">
        <v>20</v>
      </c>
      <c r="E201" s="206" t="s">
        <v>95</v>
      </c>
      <c r="F201" s="207" t="s">
        <v>195</v>
      </c>
      <c r="G201" s="208" t="s">
        <v>76</v>
      </c>
      <c r="H201" s="209">
        <v>42542</v>
      </c>
      <c r="I201" s="210">
        <v>15.15</v>
      </c>
      <c r="J201" s="211" t="e">
        <f>#REF!&amp;IF(#REF!="","",", "&amp;#REF!)</f>
        <v>#REF!</v>
      </c>
      <c r="K201" s="212" t="s">
        <v>196</v>
      </c>
      <c r="L201" s="50" t="str">
        <f>IFERROR(VLOOKUP(#REF!,'[1]KET. RUANGAN'!$C:$D,2,FALSE),"")</f>
        <v/>
      </c>
      <c r="M201" s="127" t="str">
        <f>IFERROR(VLOOKUP(#REF!,'[1]KET. RUANGAN'!$C$4:$D$45,2,FALSE),"")</f>
        <v/>
      </c>
    </row>
    <row r="202" spans="1:13" x14ac:dyDescent="0.25">
      <c r="A202" s="72">
        <v>22</v>
      </c>
      <c r="B202" s="73" t="s">
        <v>197</v>
      </c>
      <c r="C202" s="74">
        <v>3</v>
      </c>
      <c r="D202" s="75" t="s">
        <v>20</v>
      </c>
      <c r="E202" s="62" t="s">
        <v>198</v>
      </c>
      <c r="F202" s="76" t="s">
        <v>140</v>
      </c>
      <c r="G202" s="168" t="s">
        <v>136</v>
      </c>
      <c r="H202" s="169">
        <v>42545</v>
      </c>
      <c r="I202" s="146">
        <v>13.3</v>
      </c>
      <c r="J202" s="138" t="e">
        <f>#REF!&amp;IF(#REF!="","",", "&amp;#REF!)</f>
        <v>#REF!</v>
      </c>
      <c r="K202" s="139" t="s">
        <v>27</v>
      </c>
      <c r="L202" s="50" t="str">
        <f>IFERROR(VLOOKUP(#REF!,'[1]KET. RUANGAN'!$C:$D,2,FALSE),"")</f>
        <v/>
      </c>
      <c r="M202" s="127" t="str">
        <f>IFERROR(VLOOKUP(#REF!,'[1]KET. RUANGAN'!$C$4:$D$45,2,FALSE),"")</f>
        <v/>
      </c>
    </row>
    <row r="203" spans="1:13" x14ac:dyDescent="0.25">
      <c r="A203" s="82"/>
      <c r="B203" s="83" t="s">
        <v>197</v>
      </c>
      <c r="C203" s="42">
        <v>3</v>
      </c>
      <c r="D203" s="43" t="s">
        <v>25</v>
      </c>
      <c r="E203" s="44" t="s">
        <v>199</v>
      </c>
      <c r="F203" s="45" t="s">
        <v>123</v>
      </c>
      <c r="G203" s="176" t="s">
        <v>136</v>
      </c>
      <c r="H203" s="177">
        <v>42545</v>
      </c>
      <c r="I203" s="152">
        <v>13.3</v>
      </c>
      <c r="J203" s="128" t="e">
        <f>#REF!&amp;IF(#REF!="","",", "&amp;#REF!)</f>
        <v>#REF!</v>
      </c>
      <c r="K203" s="49" t="s">
        <v>31</v>
      </c>
      <c r="L203" s="50" t="str">
        <f>IFERROR(VLOOKUP(#REF!,'[1]KET. RUANGAN'!$C:$D,2,FALSE),"")</f>
        <v/>
      </c>
      <c r="M203" s="127" t="str">
        <f>IFERROR(VLOOKUP(#REF!,'[1]KET. RUANGAN'!$C$4:$D$45,2,FALSE),"")</f>
        <v/>
      </c>
    </row>
    <row r="204" spans="1:13" x14ac:dyDescent="0.25">
      <c r="A204" s="82"/>
      <c r="B204" s="83" t="s">
        <v>197</v>
      </c>
      <c r="C204" s="42">
        <v>3</v>
      </c>
      <c r="D204" s="43" t="s">
        <v>28</v>
      </c>
      <c r="E204" s="44" t="s">
        <v>199</v>
      </c>
      <c r="F204" s="45" t="s">
        <v>168</v>
      </c>
      <c r="G204" s="168" t="s">
        <v>136</v>
      </c>
      <c r="H204" s="169">
        <v>42545</v>
      </c>
      <c r="I204" s="146">
        <v>13.3</v>
      </c>
      <c r="J204" s="128" t="e">
        <f>#REF!&amp;IF(#REF!="","",", "&amp;#REF!)</f>
        <v>#REF!</v>
      </c>
      <c r="K204" s="49" t="s">
        <v>79</v>
      </c>
      <c r="L204" s="50" t="str">
        <f>IFERROR(VLOOKUP(#REF!,'[1]KET. RUANGAN'!$C:$D,2,FALSE),"")</f>
        <v/>
      </c>
      <c r="M204" s="127" t="str">
        <f>IFERROR(VLOOKUP(#REF!,'[1]KET. RUANGAN'!$C$4:$D$45,2,FALSE),"")</f>
        <v/>
      </c>
    </row>
    <row r="205" spans="1:13" x14ac:dyDescent="0.25">
      <c r="A205" s="82"/>
      <c r="B205" s="83" t="s">
        <v>197</v>
      </c>
      <c r="C205" s="42">
        <v>3</v>
      </c>
      <c r="D205" s="43" t="s">
        <v>32</v>
      </c>
      <c r="E205" s="44" t="s">
        <v>181</v>
      </c>
      <c r="F205" s="45" t="s">
        <v>170</v>
      </c>
      <c r="G205" s="176" t="s">
        <v>136</v>
      </c>
      <c r="H205" s="177">
        <v>42545</v>
      </c>
      <c r="I205" s="152">
        <v>13.3</v>
      </c>
      <c r="J205" s="128" t="e">
        <f>#REF!&amp;IF(#REF!="","",", "&amp;#REF!)</f>
        <v>#REF!</v>
      </c>
      <c r="K205" s="49" t="s">
        <v>63</v>
      </c>
      <c r="L205" s="50" t="str">
        <f>IFERROR(VLOOKUP(#REF!,'[1]KET. RUANGAN'!$C:$D,2,FALSE),"")</f>
        <v/>
      </c>
      <c r="M205" s="127" t="str">
        <f>IFERROR(VLOOKUP(#REF!,'[1]KET. RUANGAN'!$C$4:$D$45,2,FALSE),"")</f>
        <v/>
      </c>
    </row>
    <row r="206" spans="1:13" x14ac:dyDescent="0.25">
      <c r="A206" s="82"/>
      <c r="B206" s="83" t="s">
        <v>197</v>
      </c>
      <c r="C206" s="42">
        <v>3</v>
      </c>
      <c r="D206" s="43" t="s">
        <v>36</v>
      </c>
      <c r="E206" s="44" t="s">
        <v>199</v>
      </c>
      <c r="F206" s="45" t="s">
        <v>200</v>
      </c>
      <c r="G206" s="168" t="s">
        <v>136</v>
      </c>
      <c r="H206" s="169">
        <v>42545</v>
      </c>
      <c r="I206" s="146">
        <v>13.3</v>
      </c>
      <c r="J206" s="128" t="e">
        <f>#REF!&amp;IF(#REF!="","",", "&amp;#REF!)</f>
        <v>#REF!</v>
      </c>
      <c r="K206" s="49" t="s">
        <v>69</v>
      </c>
      <c r="L206" s="213" t="str">
        <f>IFERROR(VLOOKUP(#REF!,'[1]KET. RUANGAN'!$C:$D,2,FALSE),"")</f>
        <v/>
      </c>
      <c r="M206" s="214" t="str">
        <f>IFERROR(VLOOKUP(#REF!,'[1]KET. RUANGAN'!$C$4:$D$45,2,FALSE),"")</f>
        <v/>
      </c>
    </row>
    <row r="207" spans="1:13" s="26" customFormat="1" x14ac:dyDescent="0.25">
      <c r="A207" s="82"/>
      <c r="B207" s="83" t="s">
        <v>197</v>
      </c>
      <c r="C207" s="42">
        <v>3</v>
      </c>
      <c r="D207" s="43" t="s">
        <v>40</v>
      </c>
      <c r="E207" s="44" t="s">
        <v>181</v>
      </c>
      <c r="F207" s="45" t="s">
        <v>200</v>
      </c>
      <c r="G207" s="176" t="s">
        <v>136</v>
      </c>
      <c r="H207" s="177">
        <v>42545</v>
      </c>
      <c r="I207" s="152">
        <v>13.3</v>
      </c>
      <c r="J207" s="128" t="e">
        <f>#REF!&amp;IF(#REF!="","",", "&amp;#REF!)</f>
        <v>#REF!</v>
      </c>
      <c r="K207" s="49" t="s">
        <v>71</v>
      </c>
      <c r="L207" s="50" t="str">
        <f>IFERROR(VLOOKUP(#REF!,'[1]KET. RUANGAN'!$C:$D,2,FALSE),"")</f>
        <v/>
      </c>
      <c r="M207" s="127" t="str">
        <f>IFERROR(VLOOKUP(#REF!,'[1]KET. RUANGAN'!$C$4:$D$45,2,FALSE),"")</f>
        <v/>
      </c>
    </row>
    <row r="208" spans="1:13" x14ac:dyDescent="0.25">
      <c r="A208" s="82"/>
      <c r="B208" s="83" t="s">
        <v>197</v>
      </c>
      <c r="C208" s="42">
        <v>3</v>
      </c>
      <c r="D208" s="43" t="s">
        <v>43</v>
      </c>
      <c r="E208" s="44" t="s">
        <v>199</v>
      </c>
      <c r="F208" s="45" t="s">
        <v>108</v>
      </c>
      <c r="G208" s="168" t="s">
        <v>136</v>
      </c>
      <c r="H208" s="169">
        <v>42545</v>
      </c>
      <c r="I208" s="146">
        <v>13.3</v>
      </c>
      <c r="J208" s="128" t="e">
        <f>#REF!&amp;IF(#REF!="","",", "&amp;#REF!)</f>
        <v>#REF!</v>
      </c>
      <c r="K208" s="49" t="s">
        <v>201</v>
      </c>
      <c r="L208" s="50" t="str">
        <f>IFERROR(VLOOKUP(#REF!,'[1]KET. RUANGAN'!$C:$D,2,FALSE),"")</f>
        <v/>
      </c>
      <c r="M208" s="127" t="str">
        <f>IFERROR(VLOOKUP(#REF!,'[1]KET. RUANGAN'!$C$4:$D$45,2,FALSE),"")</f>
        <v/>
      </c>
    </row>
    <row r="209" spans="1:13" x14ac:dyDescent="0.25">
      <c r="A209" s="82"/>
      <c r="B209" s="83" t="s">
        <v>197</v>
      </c>
      <c r="C209" s="42">
        <v>3</v>
      </c>
      <c r="D209" s="43" t="s">
        <v>46</v>
      </c>
      <c r="E209" s="44" t="s">
        <v>180</v>
      </c>
      <c r="F209" s="45" t="s">
        <v>168</v>
      </c>
      <c r="G209" s="176" t="s">
        <v>136</v>
      </c>
      <c r="H209" s="177">
        <v>42545</v>
      </c>
      <c r="I209" s="152">
        <v>13.3</v>
      </c>
      <c r="J209" s="128" t="e">
        <f>#REF!&amp;IF(#REF!="","",", "&amp;#REF!)</f>
        <v>#REF!</v>
      </c>
      <c r="K209" s="49" t="s">
        <v>202</v>
      </c>
      <c r="L209" s="50" t="str">
        <f>IFERROR(VLOOKUP(#REF!,'[1]KET. RUANGAN'!$C:$D,2,FALSE),"")</f>
        <v/>
      </c>
      <c r="M209" s="127" t="str">
        <f>IFERROR(VLOOKUP(#REF!,'[1]KET. RUANGAN'!$C$4:$D$45,2,FALSE),"")</f>
        <v/>
      </c>
    </row>
    <row r="210" spans="1:13" ht="15.75" thickBot="1" x14ac:dyDescent="0.3">
      <c r="A210" s="86"/>
      <c r="B210" s="182" t="s">
        <v>197</v>
      </c>
      <c r="C210" s="183">
        <v>3</v>
      </c>
      <c r="D210" s="184" t="s">
        <v>51</v>
      </c>
      <c r="E210" s="153" t="s">
        <v>186</v>
      </c>
      <c r="F210" s="185" t="s">
        <v>47</v>
      </c>
      <c r="G210" s="168" t="s">
        <v>136</v>
      </c>
      <c r="H210" s="169">
        <v>42545</v>
      </c>
      <c r="I210" s="146">
        <v>13.3</v>
      </c>
      <c r="J210" s="143" t="e">
        <f>#REF!&amp;IF(#REF!="","",", "&amp;#REF!)</f>
        <v>#REF!</v>
      </c>
      <c r="K210" s="71" t="s">
        <v>24</v>
      </c>
      <c r="L210" s="50" t="str">
        <f>IFERROR(VLOOKUP(#REF!,'[1]KET. RUANGAN'!$C:$D,2,FALSE),"")</f>
        <v/>
      </c>
      <c r="M210" s="127" t="str">
        <f>IFERROR(VLOOKUP(#REF!,'[1]KET. RUANGAN'!$C$4:$D$45,2,FALSE),"")</f>
        <v/>
      </c>
    </row>
    <row r="211" spans="1:13" x14ac:dyDescent="0.25">
      <c r="A211" s="121">
        <v>23</v>
      </c>
      <c r="B211" s="122" t="s">
        <v>203</v>
      </c>
      <c r="C211" s="29">
        <v>3</v>
      </c>
      <c r="D211" s="30" t="s">
        <v>20</v>
      </c>
      <c r="E211" s="31" t="s">
        <v>26</v>
      </c>
      <c r="F211" s="32" t="s">
        <v>166</v>
      </c>
      <c r="G211" s="173" t="s">
        <v>124</v>
      </c>
      <c r="H211" s="174">
        <v>42544</v>
      </c>
      <c r="I211" s="166">
        <v>7.3</v>
      </c>
      <c r="J211" s="126" t="e">
        <f>#REF!&amp;IF(#REF!="","",", "&amp;#REF!)</f>
        <v>#REF!</v>
      </c>
      <c r="K211" s="63" t="s">
        <v>27</v>
      </c>
      <c r="L211" s="50" t="str">
        <f>IFERROR(VLOOKUP(#REF!,'[1]KET. RUANGAN'!$C:$D,2,FALSE),"")</f>
        <v/>
      </c>
      <c r="M211" s="127" t="str">
        <f>IFERROR(VLOOKUP(#REF!,'[1]KET. RUANGAN'!$C$4:$D$45,2,FALSE),"")</f>
        <v/>
      </c>
    </row>
    <row r="212" spans="1:13" x14ac:dyDescent="0.25">
      <c r="A212" s="82"/>
      <c r="B212" s="83" t="s">
        <v>203</v>
      </c>
      <c r="C212" s="42">
        <v>3</v>
      </c>
      <c r="D212" s="43" t="s">
        <v>25</v>
      </c>
      <c r="E212" s="44" t="s">
        <v>186</v>
      </c>
      <c r="F212" s="45" t="s">
        <v>166</v>
      </c>
      <c r="G212" s="176" t="s">
        <v>124</v>
      </c>
      <c r="H212" s="177">
        <v>42544</v>
      </c>
      <c r="I212" s="152">
        <v>7.3</v>
      </c>
      <c r="J212" s="128" t="e">
        <f>#REF!&amp;IF(#REF!="","",", "&amp;#REF!)</f>
        <v>#REF!</v>
      </c>
      <c r="K212" s="49" t="s">
        <v>54</v>
      </c>
      <c r="L212" s="50" t="str">
        <f>IFERROR(VLOOKUP(#REF!,'[1]KET. RUANGAN'!$C:$D,2,FALSE),"")</f>
        <v/>
      </c>
      <c r="M212" s="127" t="str">
        <f>IFERROR(VLOOKUP(#REF!,'[1]KET. RUANGAN'!$C$4:$D$45,2,FALSE),"")</f>
        <v/>
      </c>
    </row>
    <row r="213" spans="1:13" x14ac:dyDescent="0.25">
      <c r="A213" s="82"/>
      <c r="B213" s="83" t="s">
        <v>203</v>
      </c>
      <c r="C213" s="42">
        <v>3</v>
      </c>
      <c r="D213" s="43" t="s">
        <v>28</v>
      </c>
      <c r="E213" s="44" t="s">
        <v>67</v>
      </c>
      <c r="F213" s="45" t="s">
        <v>60</v>
      </c>
      <c r="G213" s="168" t="s">
        <v>124</v>
      </c>
      <c r="H213" s="169">
        <v>42544</v>
      </c>
      <c r="I213" s="146">
        <v>7.3</v>
      </c>
      <c r="J213" s="128" t="e">
        <f>#REF!&amp;IF(#REF!="","",", "&amp;#REF!)</f>
        <v>#REF!</v>
      </c>
      <c r="K213" s="49" t="s">
        <v>31</v>
      </c>
      <c r="L213" s="50" t="str">
        <f>IFERROR(VLOOKUP(#REF!,'[1]KET. RUANGAN'!$C:$D,2,FALSE),"")</f>
        <v/>
      </c>
      <c r="M213" s="127" t="str">
        <f>IFERROR(VLOOKUP(#REF!,'[1]KET. RUANGAN'!$C$4:$D$45,2,FALSE),"")</f>
        <v/>
      </c>
    </row>
    <row r="214" spans="1:13" x14ac:dyDescent="0.25">
      <c r="A214" s="82"/>
      <c r="B214" s="83" t="s">
        <v>203</v>
      </c>
      <c r="C214" s="42">
        <v>3</v>
      </c>
      <c r="D214" s="43" t="s">
        <v>32</v>
      </c>
      <c r="E214" s="44" t="s">
        <v>186</v>
      </c>
      <c r="F214" s="45" t="s">
        <v>162</v>
      </c>
      <c r="G214" s="176" t="s">
        <v>124</v>
      </c>
      <c r="H214" s="177">
        <v>42544</v>
      </c>
      <c r="I214" s="152">
        <v>7.3</v>
      </c>
      <c r="J214" s="128" t="e">
        <f>#REF!&amp;IF(#REF!="","",", "&amp;#REF!)</f>
        <v>#REF!</v>
      </c>
      <c r="K214" s="49" t="s">
        <v>35</v>
      </c>
      <c r="L214" s="50" t="str">
        <f>IFERROR(VLOOKUP(#REF!,'[1]KET. RUANGAN'!$C:$D,2,FALSE),"")</f>
        <v/>
      </c>
      <c r="M214" s="127" t="str">
        <f>IFERROR(VLOOKUP(#REF!,'[1]KET. RUANGAN'!$C$4:$D$45,2,FALSE),"")</f>
        <v/>
      </c>
    </row>
    <row r="215" spans="1:13" ht="15.75" thickBot="1" x14ac:dyDescent="0.3">
      <c r="A215" s="129"/>
      <c r="B215" s="87" t="s">
        <v>203</v>
      </c>
      <c r="C215" s="57">
        <v>3</v>
      </c>
      <c r="D215" s="58" t="s">
        <v>51</v>
      </c>
      <c r="E215" s="59" t="s">
        <v>204</v>
      </c>
      <c r="F215" s="60" t="s">
        <v>205</v>
      </c>
      <c r="G215" s="179" t="s">
        <v>124</v>
      </c>
      <c r="H215" s="180">
        <v>42544</v>
      </c>
      <c r="I215" s="162">
        <v>7.3</v>
      </c>
      <c r="J215" s="133" t="e">
        <f>#REF!&amp;IF(#REF!="","",", "&amp;#REF!)</f>
        <v>#REF!</v>
      </c>
      <c r="K215" s="134" t="s">
        <v>24</v>
      </c>
      <c r="L215" s="50" t="str">
        <f>IFERROR(VLOOKUP(#REF!,'[1]KET. RUANGAN'!$C:$D,2,FALSE),"")</f>
        <v/>
      </c>
      <c r="M215" s="127"/>
    </row>
    <row r="216" spans="1:13" x14ac:dyDescent="0.25">
      <c r="A216" s="121">
        <v>24</v>
      </c>
      <c r="B216" s="122" t="s">
        <v>206</v>
      </c>
      <c r="C216" s="29">
        <v>3</v>
      </c>
      <c r="D216" s="30" t="s">
        <v>20</v>
      </c>
      <c r="E216" s="62" t="s">
        <v>37</v>
      </c>
      <c r="F216" s="32" t="s">
        <v>207</v>
      </c>
      <c r="G216" s="168" t="s">
        <v>76</v>
      </c>
      <c r="H216" s="169">
        <v>42542</v>
      </c>
      <c r="I216" s="146">
        <v>13</v>
      </c>
      <c r="J216" s="138" t="e">
        <f>#REF!&amp;IF(#REF!="","",", "&amp;#REF!)</f>
        <v>#REF!</v>
      </c>
      <c r="K216" s="139" t="s">
        <v>27</v>
      </c>
      <c r="L216" s="50" t="str">
        <f>IFERROR(VLOOKUP(#REF!,'[1]KET. RUANGAN'!$C:$D,2,FALSE),"")</f>
        <v/>
      </c>
      <c r="M216" s="127" t="str">
        <f>IFERROR(VLOOKUP(#REF!,'[1]KET. RUANGAN'!$C$4:$D$45,2,FALSE),"")</f>
        <v/>
      </c>
    </row>
    <row r="217" spans="1:13" s="2" customFormat="1" x14ac:dyDescent="0.25">
      <c r="A217" s="82"/>
      <c r="B217" s="83" t="s">
        <v>206</v>
      </c>
      <c r="C217" s="42">
        <v>3</v>
      </c>
      <c r="D217" s="43" t="s">
        <v>25</v>
      </c>
      <c r="E217" s="44" t="s">
        <v>33</v>
      </c>
      <c r="F217" s="45" t="s">
        <v>73</v>
      </c>
      <c r="G217" s="176" t="s">
        <v>76</v>
      </c>
      <c r="H217" s="177">
        <v>42542</v>
      </c>
      <c r="I217" s="152">
        <v>13</v>
      </c>
      <c r="J217" s="128" t="e">
        <f>#REF!&amp;IF(#REF!="","",", "&amp;#REF!)</f>
        <v>#REF!</v>
      </c>
      <c r="K217" s="49" t="s">
        <v>35</v>
      </c>
      <c r="L217" s="50" t="str">
        <f>IFERROR(VLOOKUP(#REF!,'[1]KET. RUANGAN'!$C:$D,2,FALSE),"")</f>
        <v/>
      </c>
      <c r="M217" s="127" t="str">
        <f>IFERROR(VLOOKUP(#REF!,'[1]KET. RUANGAN'!$C$4:$D$45,2,FALSE),"")</f>
        <v/>
      </c>
    </row>
    <row r="218" spans="1:13" x14ac:dyDescent="0.25">
      <c r="A218" s="82"/>
      <c r="B218" s="83" t="s">
        <v>206</v>
      </c>
      <c r="C218" s="42">
        <v>3</v>
      </c>
      <c r="D218" s="43" t="s">
        <v>28</v>
      </c>
      <c r="E218" s="44" t="s">
        <v>143</v>
      </c>
      <c r="F218" s="45" t="s">
        <v>157</v>
      </c>
      <c r="G218" s="176" t="s">
        <v>76</v>
      </c>
      <c r="H218" s="177">
        <v>42542</v>
      </c>
      <c r="I218" s="152">
        <v>13</v>
      </c>
      <c r="J218" s="128" t="e">
        <f>#REF!&amp;IF(#REF!="","",", "&amp;#REF!)</f>
        <v>#REF!</v>
      </c>
      <c r="K218" s="49" t="s">
        <v>31</v>
      </c>
      <c r="L218" s="50" t="str">
        <f>IFERROR(VLOOKUP(#REF!,'[1]KET. RUANGAN'!$C:$D,2,FALSE),"")</f>
        <v/>
      </c>
      <c r="M218" s="127" t="str">
        <f>IFERROR(VLOOKUP(#REF!,'[1]KET. RUANGAN'!$C$4:$D$45,2,FALSE),"")</f>
        <v/>
      </c>
    </row>
    <row r="219" spans="1:13" ht="15.75" thickBot="1" x14ac:dyDescent="0.3">
      <c r="A219" s="129"/>
      <c r="B219" s="87" t="s">
        <v>206</v>
      </c>
      <c r="C219" s="57">
        <v>3</v>
      </c>
      <c r="D219" s="58" t="s">
        <v>51</v>
      </c>
      <c r="E219" s="153" t="s">
        <v>208</v>
      </c>
      <c r="F219" s="60" t="s">
        <v>73</v>
      </c>
      <c r="G219" s="168" t="s">
        <v>76</v>
      </c>
      <c r="H219" s="169">
        <v>42542</v>
      </c>
      <c r="I219" s="146">
        <v>13</v>
      </c>
      <c r="J219" s="143" t="e">
        <f>#REF!&amp;IF(#REF!="","",", "&amp;#REF!)</f>
        <v>#REF!</v>
      </c>
      <c r="K219" s="71" t="s">
        <v>54</v>
      </c>
      <c r="L219" s="50" t="str">
        <f>IFERROR(VLOOKUP(#REF!,'[1]KET. RUANGAN'!$C:$D,2,FALSE),"")</f>
        <v/>
      </c>
      <c r="M219" s="127" t="str">
        <f>IFERROR(VLOOKUP(#REF!,'[1]KET. RUANGAN'!$C$4:$D$45,2,FALSE),"")</f>
        <v/>
      </c>
    </row>
    <row r="220" spans="1:13" s="201" customFormat="1" x14ac:dyDescent="0.25">
      <c r="A220" s="121">
        <v>25</v>
      </c>
      <c r="B220" s="122" t="s">
        <v>209</v>
      </c>
      <c r="C220" s="29">
        <v>3</v>
      </c>
      <c r="D220" s="30" t="s">
        <v>25</v>
      </c>
      <c r="E220" s="31" t="s">
        <v>37</v>
      </c>
      <c r="F220" s="32" t="s">
        <v>155</v>
      </c>
      <c r="G220" s="173" t="s">
        <v>106</v>
      </c>
      <c r="H220" s="174">
        <v>42543</v>
      </c>
      <c r="I220" s="166">
        <v>13</v>
      </c>
      <c r="J220" s="126" t="e">
        <f>#REF!&amp;IF(#REF!="","",", "&amp;#REF!)</f>
        <v>#REF!</v>
      </c>
      <c r="K220" s="63" t="s">
        <v>27</v>
      </c>
      <c r="L220" s="50" t="str">
        <f>IFERROR(VLOOKUP(#REF!,'[1]KET. RUANGAN'!$C:$D,2,FALSE),"")</f>
        <v/>
      </c>
      <c r="M220" s="127" t="str">
        <f>IFERROR(VLOOKUP(#REF!,'[1]KET. RUANGAN'!$C$4:$D$45,2,FALSE),"")</f>
        <v/>
      </c>
    </row>
    <row r="221" spans="1:13" x14ac:dyDescent="0.25">
      <c r="A221" s="82"/>
      <c r="B221" s="83" t="s">
        <v>209</v>
      </c>
      <c r="C221" s="42">
        <v>3</v>
      </c>
      <c r="D221" s="43" t="s">
        <v>28</v>
      </c>
      <c r="E221" s="44" t="s">
        <v>143</v>
      </c>
      <c r="F221" s="45" t="s">
        <v>166</v>
      </c>
      <c r="G221" s="176" t="s">
        <v>106</v>
      </c>
      <c r="H221" s="177">
        <v>42543</v>
      </c>
      <c r="I221" s="152">
        <v>13</v>
      </c>
      <c r="J221" s="128" t="e">
        <f>#REF!&amp;IF(#REF!="","",", "&amp;#REF!)</f>
        <v>#REF!</v>
      </c>
      <c r="K221" s="49" t="s">
        <v>31</v>
      </c>
      <c r="L221" s="50" t="str">
        <f>IFERROR(VLOOKUP(#REF!,'[1]KET. RUANGAN'!$C:$D,2,FALSE),"")</f>
        <v/>
      </c>
      <c r="M221" s="127" t="str">
        <f>IFERROR(VLOOKUP(#REF!,'[1]KET. RUANGAN'!$C$4:$D$45,2,FALSE),"")</f>
        <v/>
      </c>
    </row>
    <row r="222" spans="1:13" x14ac:dyDescent="0.25">
      <c r="A222" s="82"/>
      <c r="B222" s="83" t="s">
        <v>209</v>
      </c>
      <c r="C222" s="42">
        <v>3</v>
      </c>
      <c r="D222" s="43" t="s">
        <v>32</v>
      </c>
      <c r="E222" s="44" t="s">
        <v>37</v>
      </c>
      <c r="F222" s="45" t="s">
        <v>162</v>
      </c>
      <c r="G222" s="176" t="s">
        <v>106</v>
      </c>
      <c r="H222" s="177">
        <v>42543</v>
      </c>
      <c r="I222" s="152">
        <v>13</v>
      </c>
      <c r="J222" s="128" t="e">
        <f>#REF!&amp;IF(#REF!="","",", "&amp;#REF!)</f>
        <v>#REF!</v>
      </c>
      <c r="K222" s="49" t="s">
        <v>79</v>
      </c>
      <c r="L222" s="50" t="str">
        <f>IFERROR(VLOOKUP(#REF!,'[1]KET. RUANGAN'!$C:$D,2,FALSE),"")</f>
        <v/>
      </c>
      <c r="M222" s="127" t="str">
        <f>IFERROR(VLOOKUP(#REF!,'[1]KET. RUANGAN'!$C$4:$D$45,2,FALSE),"")</f>
        <v/>
      </c>
    </row>
    <row r="223" spans="1:13" ht="15.75" thickBot="1" x14ac:dyDescent="0.3">
      <c r="A223" s="129"/>
      <c r="B223" s="87" t="s">
        <v>209</v>
      </c>
      <c r="C223" s="57">
        <v>3</v>
      </c>
      <c r="D223" s="58" t="s">
        <v>51</v>
      </c>
      <c r="E223" s="59" t="s">
        <v>204</v>
      </c>
      <c r="F223" s="60" t="s">
        <v>155</v>
      </c>
      <c r="G223" s="179" t="s">
        <v>106</v>
      </c>
      <c r="H223" s="180">
        <v>42543</v>
      </c>
      <c r="I223" s="162">
        <v>13</v>
      </c>
      <c r="J223" s="133" t="e">
        <f>#REF!&amp;IF(#REF!="","",", "&amp;#REF!)</f>
        <v>#REF!</v>
      </c>
      <c r="K223" s="215" t="s">
        <v>210</v>
      </c>
      <c r="L223" s="50" t="str">
        <f>IFERROR(VLOOKUP(#REF!,'[1]KET. RUANGAN'!$C:$D,2,FALSE),"")</f>
        <v/>
      </c>
      <c r="M223" s="127" t="str">
        <f>IFERROR(VLOOKUP(#REF!,'[1]KET. RUANGAN'!$C$4:$D$45,2,FALSE),"")</f>
        <v/>
      </c>
    </row>
    <row r="224" spans="1:13" x14ac:dyDescent="0.25">
      <c r="A224" s="121">
        <v>26</v>
      </c>
      <c r="B224" s="122" t="s">
        <v>211</v>
      </c>
      <c r="C224" s="29">
        <v>3</v>
      </c>
      <c r="D224" s="30" t="s">
        <v>20</v>
      </c>
      <c r="E224" s="62" t="s">
        <v>153</v>
      </c>
      <c r="F224" s="32" t="s">
        <v>212</v>
      </c>
      <c r="G224" s="168" t="s">
        <v>136</v>
      </c>
      <c r="H224" s="169">
        <v>42545</v>
      </c>
      <c r="I224" s="146">
        <v>9</v>
      </c>
      <c r="J224" s="126" t="e">
        <f>#REF!&amp;IF(#REF!="","",", "&amp;#REF!)</f>
        <v>#REF!</v>
      </c>
      <c r="K224" s="63" t="s">
        <v>35</v>
      </c>
      <c r="L224" s="50" t="str">
        <f>IFERROR(VLOOKUP(#REF!,'[1]KET. RUANGAN'!$C:$D,2,FALSE),"")</f>
        <v/>
      </c>
      <c r="M224" s="127" t="str">
        <f>IFERROR(VLOOKUP(#REF!,'[1]KET. RUANGAN'!$C$4:$D$45,2,FALSE),"")</f>
        <v/>
      </c>
    </row>
    <row r="225" spans="1:13" x14ac:dyDescent="0.25">
      <c r="A225" s="82"/>
      <c r="B225" s="83" t="s">
        <v>211</v>
      </c>
      <c r="C225" s="42">
        <v>3</v>
      </c>
      <c r="D225" s="43" t="s">
        <v>25</v>
      </c>
      <c r="E225" s="44" t="s">
        <v>70</v>
      </c>
      <c r="F225" s="45" t="s">
        <v>207</v>
      </c>
      <c r="G225" s="176" t="s">
        <v>136</v>
      </c>
      <c r="H225" s="177">
        <v>42545</v>
      </c>
      <c r="I225" s="152">
        <v>9</v>
      </c>
      <c r="J225" s="128" t="e">
        <f>#REF!&amp;IF(#REF!="","",", "&amp;#REF!)</f>
        <v>#REF!</v>
      </c>
      <c r="K225" s="49" t="s">
        <v>27</v>
      </c>
      <c r="L225" s="50" t="str">
        <f>IFERROR(VLOOKUP(#REF!,'[1]KET. RUANGAN'!$C:$D,2,FALSE),"")</f>
        <v/>
      </c>
      <c r="M225" s="127" t="str">
        <f>IFERROR(VLOOKUP(#REF!,'[1]KET. RUANGAN'!$C$4:$D$45,2,FALSE),"")</f>
        <v/>
      </c>
    </row>
    <row r="226" spans="1:13" x14ac:dyDescent="0.25">
      <c r="A226" s="82"/>
      <c r="B226" s="83" t="s">
        <v>211</v>
      </c>
      <c r="C226" s="42">
        <v>3</v>
      </c>
      <c r="D226" s="43" t="s">
        <v>28</v>
      </c>
      <c r="E226" s="44" t="s">
        <v>70</v>
      </c>
      <c r="F226" s="45" t="s">
        <v>212</v>
      </c>
      <c r="G226" s="176" t="s">
        <v>136</v>
      </c>
      <c r="H226" s="177">
        <v>42545</v>
      </c>
      <c r="I226" s="152">
        <v>9</v>
      </c>
      <c r="J226" s="128" t="e">
        <f>#REF!&amp;IF(#REF!="","",", "&amp;#REF!)</f>
        <v>#REF!</v>
      </c>
      <c r="K226" s="49" t="s">
        <v>31</v>
      </c>
      <c r="L226" s="50" t="str">
        <f>IFERROR(VLOOKUP(#REF!,'[1]KET. RUANGAN'!$C:$D,2,FALSE),"")</f>
        <v/>
      </c>
      <c r="M226" s="127" t="str">
        <f>IFERROR(VLOOKUP(#REF!,'[1]KET. RUANGAN'!$C$4:$D$45,2,FALSE),"")</f>
        <v/>
      </c>
    </row>
    <row r="227" spans="1:13" ht="15.75" thickBot="1" x14ac:dyDescent="0.3">
      <c r="A227" s="129"/>
      <c r="B227" s="87" t="s">
        <v>211</v>
      </c>
      <c r="C227" s="57">
        <v>3</v>
      </c>
      <c r="D227" s="58" t="s">
        <v>51</v>
      </c>
      <c r="E227" s="153" t="s">
        <v>208</v>
      </c>
      <c r="F227" s="60" t="s">
        <v>53</v>
      </c>
      <c r="G227" s="168" t="s">
        <v>136</v>
      </c>
      <c r="H227" s="169">
        <v>42545</v>
      </c>
      <c r="I227" s="146">
        <v>9</v>
      </c>
      <c r="J227" s="133" t="e">
        <f>#REF!&amp;IF(#REF!="","",", "&amp;#REF!)</f>
        <v>#REF!</v>
      </c>
      <c r="K227" s="134" t="s">
        <v>54</v>
      </c>
      <c r="L227" s="50" t="str">
        <f>IFERROR(VLOOKUP(#REF!,'[1]KET. RUANGAN'!$C:$D,2,FALSE),"")</f>
        <v/>
      </c>
      <c r="M227" s="127" t="str">
        <f>IFERROR(VLOOKUP(#REF!,'[1]KET. RUANGAN'!$C$4:$D$45,2,FALSE),"")</f>
        <v/>
      </c>
    </row>
    <row r="228" spans="1:13" ht="15.75" thickBot="1" x14ac:dyDescent="0.3">
      <c r="A228" s="216">
        <v>27</v>
      </c>
      <c r="B228" s="217" t="s">
        <v>213</v>
      </c>
      <c r="C228" s="218">
        <v>3</v>
      </c>
      <c r="D228" s="219" t="s">
        <v>20</v>
      </c>
      <c r="E228" s="206" t="s">
        <v>61</v>
      </c>
      <c r="F228" s="220" t="s">
        <v>195</v>
      </c>
      <c r="G228" s="208" t="s">
        <v>23</v>
      </c>
      <c r="H228" s="209">
        <v>42534</v>
      </c>
      <c r="I228" s="221">
        <v>7.3</v>
      </c>
      <c r="J228" s="222" t="e">
        <f>#REF!&amp;IF(#REF!="","",", "&amp;#REF!)</f>
        <v>#REF!</v>
      </c>
      <c r="K228" s="223" t="s">
        <v>188</v>
      </c>
      <c r="L228" s="50" t="str">
        <f>IFERROR(VLOOKUP(#REF!,'[1]KET. RUANGAN'!$C:$D,2,FALSE),"")</f>
        <v/>
      </c>
      <c r="M228" s="127" t="str">
        <f>IFERROR(VLOOKUP(#REF!,'[1]KET. RUANGAN'!$C$4:$D$45,2,FALSE),"")</f>
        <v/>
      </c>
    </row>
    <row r="229" spans="1:13" ht="15.75" thickBot="1" x14ac:dyDescent="0.3">
      <c r="A229" s="202">
        <v>28</v>
      </c>
      <c r="B229" s="203" t="s">
        <v>214</v>
      </c>
      <c r="C229" s="204">
        <v>3</v>
      </c>
      <c r="D229" s="205" t="s">
        <v>20</v>
      </c>
      <c r="E229" s="225" t="s">
        <v>118</v>
      </c>
      <c r="F229" s="207" t="s">
        <v>82</v>
      </c>
      <c r="G229" s="168" t="s">
        <v>23</v>
      </c>
      <c r="H229" s="169">
        <v>42534</v>
      </c>
      <c r="I229" s="226">
        <v>10</v>
      </c>
      <c r="J229" s="11" t="e">
        <f>#REF!&amp;IF(#REF!="","",", "&amp;#REF!)</f>
        <v>#REF!</v>
      </c>
      <c r="K229" s="53" t="s">
        <v>188</v>
      </c>
      <c r="L229" s="50" t="str">
        <f>IFERROR(VLOOKUP(#REF!,'[1]KET. RUANGAN'!$C:$D,2,FALSE),"")</f>
        <v/>
      </c>
      <c r="M229" s="127" t="str">
        <f>IFERROR(VLOOKUP(#REF!,'[1]KET. RUANGAN'!$C$4:$D$45,2,FALSE),"")</f>
        <v/>
      </c>
    </row>
    <row r="230" spans="1:13" ht="15.75" thickBot="1" x14ac:dyDescent="0.3">
      <c r="A230" s="202">
        <v>29</v>
      </c>
      <c r="B230" s="203" t="s">
        <v>215</v>
      </c>
      <c r="C230" s="204">
        <v>3</v>
      </c>
      <c r="D230" s="205" t="s">
        <v>25</v>
      </c>
      <c r="E230" s="206" t="s">
        <v>95</v>
      </c>
      <c r="F230" s="207" t="s">
        <v>158</v>
      </c>
      <c r="G230" s="208" t="s">
        <v>76</v>
      </c>
      <c r="H230" s="209">
        <v>42535</v>
      </c>
      <c r="I230" s="221">
        <v>13</v>
      </c>
      <c r="J230" s="228" t="e">
        <f>#REF!&amp;IF(#REF!="","",", "&amp;#REF!)</f>
        <v>#REF!</v>
      </c>
      <c r="K230" s="212" t="s">
        <v>188</v>
      </c>
      <c r="L230" s="50" t="str">
        <f>IFERROR(VLOOKUP(#REF!,'[1]KET. RUANGAN'!$C:$D,2,FALSE),"")</f>
        <v/>
      </c>
      <c r="M230" s="127" t="str">
        <f>IFERROR(VLOOKUP(#REF!,'[1]KET. RUANGAN'!$C$4:$D$45,2,FALSE),"")</f>
        <v/>
      </c>
    </row>
    <row r="231" spans="1:13" ht="15.75" thickBot="1" x14ac:dyDescent="0.3">
      <c r="A231" s="202">
        <v>30</v>
      </c>
      <c r="B231" s="203" t="s">
        <v>216</v>
      </c>
      <c r="C231" s="204">
        <v>3</v>
      </c>
      <c r="D231" s="205" t="s">
        <v>20</v>
      </c>
      <c r="E231" s="225" t="s">
        <v>159</v>
      </c>
      <c r="F231" s="207" t="s">
        <v>217</v>
      </c>
      <c r="G231" s="168" t="s">
        <v>76</v>
      </c>
      <c r="H231" s="169">
        <v>42535</v>
      </c>
      <c r="I231" s="226">
        <v>15.15</v>
      </c>
      <c r="J231" s="11" t="e">
        <f>#REF!&amp;IF(#REF!="","",", "&amp;#REF!)</f>
        <v>#REF!</v>
      </c>
      <c r="K231" s="53" t="s">
        <v>188</v>
      </c>
      <c r="L231" s="50" t="str">
        <f>IFERROR(VLOOKUP(#REF!,'[1]KET. RUANGAN'!$C:$D,2,FALSE),"")</f>
        <v/>
      </c>
      <c r="M231" s="127" t="str">
        <f>IFERROR(VLOOKUP(#REF!,'[1]KET. RUANGAN'!$C$4:$D$45,2,FALSE),"")</f>
        <v/>
      </c>
    </row>
    <row r="232" spans="1:13" ht="15.75" thickBot="1" x14ac:dyDescent="0.3">
      <c r="A232" s="202">
        <v>31</v>
      </c>
      <c r="B232" s="203" t="s">
        <v>218</v>
      </c>
      <c r="C232" s="204">
        <v>3</v>
      </c>
      <c r="D232" s="205" t="s">
        <v>20</v>
      </c>
      <c r="E232" s="206" t="s">
        <v>145</v>
      </c>
      <c r="F232" s="207" t="s">
        <v>73</v>
      </c>
      <c r="G232" s="208" t="s">
        <v>106</v>
      </c>
      <c r="H232" s="209">
        <v>42536</v>
      </c>
      <c r="I232" s="221">
        <v>15.15</v>
      </c>
      <c r="J232" s="228" t="e">
        <f>#REF!&amp;IF(#REF!="","",", "&amp;#REF!)</f>
        <v>#REF!</v>
      </c>
      <c r="K232" s="212" t="s">
        <v>188</v>
      </c>
      <c r="L232" s="50" t="str">
        <f>IFERROR(VLOOKUP(#REF!,'[1]KET. RUANGAN'!$C:$D,2,FALSE),"")</f>
        <v/>
      </c>
      <c r="M232" s="127" t="str">
        <f>IFERROR(VLOOKUP(#REF!,'[1]KET. RUANGAN'!$C$4:$D$45,2,FALSE),"")</f>
        <v/>
      </c>
    </row>
    <row r="233" spans="1:13" ht="15.75" thickBot="1" x14ac:dyDescent="0.3">
      <c r="A233" s="216">
        <v>32</v>
      </c>
      <c r="B233" s="217" t="s">
        <v>219</v>
      </c>
      <c r="C233" s="218">
        <v>3</v>
      </c>
      <c r="D233" s="219" t="s">
        <v>20</v>
      </c>
      <c r="E233" s="225" t="s">
        <v>149</v>
      </c>
      <c r="F233" s="220" t="s">
        <v>82</v>
      </c>
      <c r="G233" s="168" t="s">
        <v>106</v>
      </c>
      <c r="H233" s="169">
        <v>42536</v>
      </c>
      <c r="I233" s="226">
        <v>13</v>
      </c>
      <c r="J233" s="11" t="e">
        <f>#REF!&amp;IF(#REF!="","",", "&amp;#REF!)</f>
        <v>#REF!</v>
      </c>
      <c r="K233" s="53" t="s">
        <v>188</v>
      </c>
      <c r="L233" s="50" t="str">
        <f>IFERROR(VLOOKUP(#REF!,'[1]KET. RUANGAN'!$C:$D,2,FALSE),"")</f>
        <v/>
      </c>
      <c r="M233" s="127" t="str">
        <f>IFERROR(VLOOKUP(#REF!,'[1]KET. RUANGAN'!$C$4:$D$45,2,FALSE),"")</f>
        <v/>
      </c>
    </row>
    <row r="234" spans="1:13" ht="15.75" thickBot="1" x14ac:dyDescent="0.3">
      <c r="A234" s="202">
        <v>33</v>
      </c>
      <c r="B234" s="203" t="s">
        <v>220</v>
      </c>
      <c r="C234" s="204">
        <v>3</v>
      </c>
      <c r="D234" s="205" t="s">
        <v>20</v>
      </c>
      <c r="E234" s="206" t="s">
        <v>72</v>
      </c>
      <c r="F234" s="207" t="s">
        <v>84</v>
      </c>
      <c r="G234" s="208" t="s">
        <v>124</v>
      </c>
      <c r="H234" s="209">
        <v>42537</v>
      </c>
      <c r="I234" s="221">
        <v>13</v>
      </c>
      <c r="J234" s="228" t="e">
        <f>#REF!&amp;IF(#REF!="","",", "&amp;#REF!)</f>
        <v>#REF!</v>
      </c>
      <c r="K234" s="212" t="s">
        <v>188</v>
      </c>
      <c r="L234" s="50" t="str">
        <f>IFERROR(VLOOKUP(#REF!,'[1]KET. RUANGAN'!$C:$D,2,FALSE),"")</f>
        <v/>
      </c>
      <c r="M234" s="127" t="str">
        <f>IFERROR(VLOOKUP(#REF!,'[1]KET. RUANGAN'!$C$4:$D$45,2,FALSE),"")</f>
        <v/>
      </c>
    </row>
    <row r="235" spans="1:13" ht="15.75" thickBot="1" x14ac:dyDescent="0.3">
      <c r="A235" s="202">
        <v>34</v>
      </c>
      <c r="B235" s="203" t="s">
        <v>221</v>
      </c>
      <c r="C235" s="204">
        <v>3</v>
      </c>
      <c r="D235" s="205" t="s">
        <v>20</v>
      </c>
      <c r="E235" s="206" t="s">
        <v>61</v>
      </c>
      <c r="F235" s="207" t="s">
        <v>134</v>
      </c>
      <c r="G235" s="208" t="s">
        <v>124</v>
      </c>
      <c r="H235" s="209">
        <v>42537</v>
      </c>
      <c r="I235" s="221">
        <v>15.15</v>
      </c>
      <c r="J235" s="228" t="e">
        <f>#REF!&amp;IF(#REF!="","",", "&amp;#REF!)</f>
        <v>#REF!</v>
      </c>
      <c r="K235" s="212" t="s">
        <v>188</v>
      </c>
      <c r="L235" s="229" t="str">
        <f>IFERROR(VLOOKUP(#REF!,'[1]KET. RUANGAN'!$C:$D,2,FALSE),"")</f>
        <v/>
      </c>
      <c r="M235" s="230" t="str">
        <f>IFERROR(VLOOKUP(#REF!,'[1]KET. RUANGAN'!$C$4:$D$45,2,FALSE),"")</f>
        <v/>
      </c>
    </row>
    <row r="236" spans="1:13" s="201" customFormat="1" x14ac:dyDescent="0.25">
      <c r="A236" s="231"/>
      <c r="B236" s="232"/>
      <c r="C236" s="218"/>
      <c r="D236" s="218"/>
      <c r="E236" s="233"/>
      <c r="F236" s="220"/>
      <c r="G236" s="9"/>
      <c r="H236" s="145"/>
      <c r="I236" s="10"/>
      <c r="J236" s="11"/>
      <c r="K236" s="11"/>
      <c r="L236" s="12"/>
      <c r="M236" s="116"/>
    </row>
    <row r="237" spans="1:13" s="201" customFormat="1" x14ac:dyDescent="0.25">
      <c r="A237" s="231"/>
      <c r="B237" s="232"/>
      <c r="C237" s="218"/>
      <c r="D237" s="218"/>
      <c r="E237" s="233"/>
      <c r="F237" s="220"/>
      <c r="G237" s="9"/>
      <c r="H237" s="145"/>
      <c r="I237" s="10"/>
      <c r="J237" s="11"/>
      <c r="K237" s="11"/>
      <c r="L237" s="12"/>
      <c r="M237" s="116"/>
    </row>
    <row r="238" spans="1:13" s="201" customFormat="1" x14ac:dyDescent="0.25">
      <c r="A238" s="231"/>
      <c r="B238" s="232"/>
      <c r="C238" s="218"/>
      <c r="D238" s="218"/>
      <c r="E238" s="233"/>
      <c r="F238" s="220"/>
      <c r="G238" s="9"/>
      <c r="H238" s="145"/>
      <c r="I238" s="10"/>
      <c r="J238" s="11"/>
      <c r="K238" s="11"/>
      <c r="L238" s="12"/>
      <c r="M238" s="116"/>
    </row>
    <row r="239" spans="1:13" s="201" customFormat="1" ht="15.75" thickBot="1" x14ac:dyDescent="0.3">
      <c r="A239" s="231"/>
      <c r="B239" s="232"/>
      <c r="C239" s="218"/>
      <c r="D239" s="218"/>
      <c r="E239" s="233"/>
      <c r="F239" s="220"/>
      <c r="G239" s="9"/>
      <c r="H239" s="145"/>
      <c r="I239" s="10"/>
      <c r="J239" s="11"/>
      <c r="K239" s="11"/>
      <c r="L239" s="12"/>
      <c r="M239" s="116"/>
    </row>
    <row r="240" spans="1:13" s="26" customFormat="1" ht="20.100000000000001" customHeight="1" thickBot="1" x14ac:dyDescent="0.3">
      <c r="A240" s="118" t="s">
        <v>7</v>
      </c>
      <c r="B240" s="16" t="s">
        <v>8</v>
      </c>
      <c r="C240" s="17" t="s">
        <v>9</v>
      </c>
      <c r="D240" s="18" t="s">
        <v>10</v>
      </c>
      <c r="E240" s="19" t="s">
        <v>11</v>
      </c>
      <c r="F240" s="18" t="s">
        <v>12</v>
      </c>
      <c r="G240" s="20" t="s">
        <v>13</v>
      </c>
      <c r="H240" s="21" t="s">
        <v>14</v>
      </c>
      <c r="I240" s="22" t="s">
        <v>15</v>
      </c>
      <c r="J240" s="119" t="s">
        <v>16</v>
      </c>
      <c r="K240" s="120" t="s">
        <v>16</v>
      </c>
      <c r="L240" s="24" t="s">
        <v>17</v>
      </c>
      <c r="M240" s="25" t="s">
        <v>18</v>
      </c>
    </row>
    <row r="241" spans="1:13" x14ac:dyDescent="0.25">
      <c r="A241" s="234">
        <v>35</v>
      </c>
      <c r="B241" s="235" t="s">
        <v>222</v>
      </c>
      <c r="C241" s="75">
        <v>3</v>
      </c>
      <c r="D241" s="74" t="s">
        <v>20</v>
      </c>
      <c r="E241" s="62" t="s">
        <v>186</v>
      </c>
      <c r="F241" s="76" t="s">
        <v>168</v>
      </c>
      <c r="G241" s="236" t="s">
        <v>136</v>
      </c>
      <c r="H241" s="237">
        <v>42538</v>
      </c>
      <c r="I241" s="238">
        <v>9</v>
      </c>
      <c r="J241" s="126" t="e">
        <f>#REF!&amp;IF(#REF!="","",", "&amp;#REF!)</f>
        <v>#REF!</v>
      </c>
      <c r="K241" s="63" t="s">
        <v>188</v>
      </c>
      <c r="L241" s="37" t="str">
        <f>IFERROR(VLOOKUP(#REF!,'[1]KET. RUANGAN'!$C:$D,2,FALSE),"")</f>
        <v/>
      </c>
      <c r="M241" s="167" t="str">
        <f>IFERROR(VLOOKUP(#REF!,'[1]KET. RUANGAN'!$C$4:$D$45,2,FALSE),"")</f>
        <v/>
      </c>
    </row>
    <row r="242" spans="1:13" ht="15.75" thickBot="1" x14ac:dyDescent="0.3">
      <c r="A242" s="239"/>
      <c r="B242" s="240" t="s">
        <v>222</v>
      </c>
      <c r="C242" s="58">
        <v>3</v>
      </c>
      <c r="D242" s="57" t="s">
        <v>51</v>
      </c>
      <c r="E242" s="59" t="s">
        <v>223</v>
      </c>
      <c r="F242" s="60" t="s">
        <v>110</v>
      </c>
      <c r="G242" s="179" t="s">
        <v>136</v>
      </c>
      <c r="H242" s="180">
        <v>42538</v>
      </c>
      <c r="I242" s="162">
        <v>9</v>
      </c>
      <c r="J242" s="133" t="e">
        <f>#REF!&amp;IF(#REF!="","",", "&amp;#REF!)</f>
        <v>#REF!</v>
      </c>
      <c r="K242" s="134" t="s">
        <v>224</v>
      </c>
      <c r="L242" s="50" t="str">
        <f>IFERROR(VLOOKUP(#REF!,'[1]KET. RUANGAN'!$C:$D,2,FALSE),"")</f>
        <v/>
      </c>
      <c r="M242" s="127" t="str">
        <f>IFERROR(VLOOKUP(#REF!,'[1]KET. RUANGAN'!$C$4:$D$45,2,FALSE),"")</f>
        <v/>
      </c>
    </row>
    <row r="243" spans="1:13" ht="15.75" thickBot="1" x14ac:dyDescent="0.3">
      <c r="A243" s="241">
        <v>36</v>
      </c>
      <c r="B243" s="220" t="s">
        <v>225</v>
      </c>
      <c r="C243" s="219">
        <v>3</v>
      </c>
      <c r="D243" s="218" t="s">
        <v>20</v>
      </c>
      <c r="E243" s="225" t="s">
        <v>204</v>
      </c>
      <c r="F243" s="60" t="s">
        <v>132</v>
      </c>
      <c r="G243" s="168" t="s">
        <v>23</v>
      </c>
      <c r="H243" s="169">
        <v>42534</v>
      </c>
      <c r="I243" s="226">
        <v>15.15</v>
      </c>
      <c r="J243" s="11" t="e">
        <f>#REF!&amp;IF(#REF!="","",", "&amp;#REF!)</f>
        <v>#REF!</v>
      </c>
      <c r="K243" s="53" t="s">
        <v>120</v>
      </c>
      <c r="L243" s="50" t="str">
        <f>IFERROR(VLOOKUP(#REF!,'[1]KET. RUANGAN'!$C:$D,2,FALSE),"")</f>
        <v/>
      </c>
      <c r="M243" s="127" t="str">
        <f>IFERROR(VLOOKUP(#REF!,'[1]KET. RUANGAN'!$C$4:$D$45,2,FALSE),"")</f>
        <v/>
      </c>
    </row>
    <row r="244" spans="1:13" ht="15.75" thickBot="1" x14ac:dyDescent="0.3">
      <c r="A244" s="242">
        <v>37</v>
      </c>
      <c r="B244" s="207" t="s">
        <v>226</v>
      </c>
      <c r="C244" s="205">
        <v>3</v>
      </c>
      <c r="D244" s="204" t="s">
        <v>20</v>
      </c>
      <c r="E244" s="206" t="s">
        <v>159</v>
      </c>
      <c r="F244" s="207" t="s">
        <v>110</v>
      </c>
      <c r="G244" s="208" t="s">
        <v>23</v>
      </c>
      <c r="H244" s="209">
        <v>42541</v>
      </c>
      <c r="I244" s="221">
        <v>15.15</v>
      </c>
      <c r="J244" s="228" t="e">
        <f>#REF!&amp;IF(#REF!="","",", "&amp;#REF!)</f>
        <v>#REF!</v>
      </c>
      <c r="K244" s="212" t="s">
        <v>188</v>
      </c>
      <c r="L244" s="50" t="str">
        <f>IFERROR(VLOOKUP(#REF!,'[1]KET. RUANGAN'!$C:$D,2,FALSE),"")</f>
        <v/>
      </c>
      <c r="M244" s="127" t="str">
        <f>IFERROR(VLOOKUP(#REF!,'[1]KET. RUANGAN'!$C$4:$D$45,2,FALSE),"")</f>
        <v/>
      </c>
    </row>
    <row r="245" spans="1:13" ht="15.75" thickBot="1" x14ac:dyDescent="0.3">
      <c r="A245" s="241">
        <v>38</v>
      </c>
      <c r="B245" s="220" t="s">
        <v>227</v>
      </c>
      <c r="C245" s="219">
        <v>3</v>
      </c>
      <c r="D245" s="218" t="s">
        <v>20</v>
      </c>
      <c r="E245" s="225" t="s">
        <v>193</v>
      </c>
      <c r="F245" s="220" t="s">
        <v>154</v>
      </c>
      <c r="G245" s="168" t="s">
        <v>76</v>
      </c>
      <c r="H245" s="169">
        <v>42542</v>
      </c>
      <c r="I245" s="226">
        <v>15.15</v>
      </c>
      <c r="J245" s="11" t="e">
        <f>#REF!&amp;IF(#REF!="","",", "&amp;#REF!)</f>
        <v>#REF!</v>
      </c>
      <c r="K245" s="53" t="s">
        <v>188</v>
      </c>
      <c r="L245" s="50" t="str">
        <f>IFERROR(VLOOKUP(#REF!,'[1]KET. RUANGAN'!$C:$D,2,FALSE),"")</f>
        <v/>
      </c>
      <c r="M245" s="127" t="str">
        <f>IFERROR(VLOOKUP(#REF!,'[1]KET. RUANGAN'!$C$4:$D$45,2,FALSE),"")</f>
        <v/>
      </c>
    </row>
    <row r="246" spans="1:13" s="2" customFormat="1" ht="15.75" thickBot="1" x14ac:dyDescent="0.3">
      <c r="A246" s="242">
        <v>39</v>
      </c>
      <c r="B246" s="207" t="s">
        <v>228</v>
      </c>
      <c r="C246" s="205">
        <v>3</v>
      </c>
      <c r="D246" s="204" t="s">
        <v>20</v>
      </c>
      <c r="E246" s="206" t="s">
        <v>229</v>
      </c>
      <c r="F246" s="207" t="s">
        <v>230</v>
      </c>
      <c r="G246" s="208" t="s">
        <v>106</v>
      </c>
      <c r="H246" s="209">
        <v>42543</v>
      </c>
      <c r="I246" s="221">
        <v>15.15</v>
      </c>
      <c r="J246" s="228" t="e">
        <f>#REF!&amp;IF(#REF!="","",", "&amp;#REF!)</f>
        <v>#REF!</v>
      </c>
      <c r="K246" s="212" t="s">
        <v>188</v>
      </c>
      <c r="L246" s="50" t="str">
        <f>IFERROR(VLOOKUP(#REF!,'[1]KET. RUANGAN'!$C:$D,2,FALSE),"")</f>
        <v/>
      </c>
      <c r="M246" s="127" t="str">
        <f>IFERROR(VLOOKUP(#REF!,'[1]KET. RUANGAN'!$C$4:$D$45,2,FALSE),"")</f>
        <v/>
      </c>
    </row>
    <row r="247" spans="1:13" s="2" customFormat="1" ht="15.75" thickBot="1" x14ac:dyDescent="0.3">
      <c r="A247" s="241">
        <v>40</v>
      </c>
      <c r="B247" s="220" t="s">
        <v>231</v>
      </c>
      <c r="C247" s="219">
        <v>3</v>
      </c>
      <c r="D247" s="218" t="s">
        <v>20</v>
      </c>
      <c r="E247" s="225" t="s">
        <v>232</v>
      </c>
      <c r="F247" s="243" t="s">
        <v>117</v>
      </c>
      <c r="G247" s="168" t="s">
        <v>124</v>
      </c>
      <c r="H247" s="169">
        <v>42544</v>
      </c>
      <c r="I247" s="226">
        <v>10</v>
      </c>
      <c r="J247" s="11" t="e">
        <f>#REF!&amp;IF(#REF!="","",", "&amp;#REF!)</f>
        <v>#REF!</v>
      </c>
      <c r="K247" s="53" t="s">
        <v>188</v>
      </c>
      <c r="L247" s="50" t="str">
        <f>IFERROR(VLOOKUP(#REF!,'[1]KET. RUANGAN'!$C:$D,2,FALSE),"")</f>
        <v/>
      </c>
      <c r="M247" s="127" t="str">
        <f>IFERROR(VLOOKUP(#REF!,'[1]KET. RUANGAN'!$C$4:$D$45,2,FALSE),"")</f>
        <v/>
      </c>
    </row>
    <row r="248" spans="1:13" ht="15.75" thickBot="1" x14ac:dyDescent="0.3">
      <c r="A248" s="242">
        <v>41</v>
      </c>
      <c r="B248" s="207" t="s">
        <v>233</v>
      </c>
      <c r="C248" s="205">
        <v>3</v>
      </c>
      <c r="D248" s="204" t="s">
        <v>20</v>
      </c>
      <c r="E248" s="206" t="s">
        <v>232</v>
      </c>
      <c r="F248" s="244" t="s">
        <v>195</v>
      </c>
      <c r="G248" s="208" t="s">
        <v>136</v>
      </c>
      <c r="H248" s="209">
        <v>42545</v>
      </c>
      <c r="I248" s="221">
        <v>7</v>
      </c>
      <c r="J248" s="228" t="e">
        <f>#REF!&amp;IF(#REF!="","",", "&amp;#REF!)</f>
        <v>#REF!</v>
      </c>
      <c r="K248" s="212" t="s">
        <v>188</v>
      </c>
      <c r="L248" s="50" t="str">
        <f>IFERROR(VLOOKUP(#REF!,'[1]KET. RUANGAN'!$C:$D,2,FALSE),"")</f>
        <v/>
      </c>
      <c r="M248" s="127" t="str">
        <f>IFERROR(VLOOKUP(#REF!,'[1]KET. RUANGAN'!$C$4:$D$45,2,FALSE),"")</f>
        <v/>
      </c>
    </row>
    <row r="249" spans="1:13" s="2" customFormat="1" ht="15.75" thickBot="1" x14ac:dyDescent="0.3">
      <c r="A249" s="245">
        <v>42</v>
      </c>
      <c r="B249" s="246" t="s">
        <v>234</v>
      </c>
      <c r="C249" s="247">
        <v>3</v>
      </c>
      <c r="D249" s="248" t="s">
        <v>20</v>
      </c>
      <c r="E249" s="249" t="s">
        <v>235</v>
      </c>
      <c r="F249" s="250" t="s">
        <v>195</v>
      </c>
      <c r="G249" s="179" t="s">
        <v>76</v>
      </c>
      <c r="H249" s="180">
        <v>42535</v>
      </c>
      <c r="I249" s="251">
        <v>13</v>
      </c>
      <c r="J249" s="222" t="e">
        <f>#REF!&amp;IF(#REF!="","",", "&amp;#REF!)</f>
        <v>#REF!</v>
      </c>
      <c r="K249" s="223" t="s">
        <v>236</v>
      </c>
      <c r="L249" s="50" t="str">
        <f>IFERROR(VLOOKUP(#REF!,'[1]KET. RUANGAN'!$C:$D,2,FALSE),"")</f>
        <v/>
      </c>
      <c r="M249" s="127" t="str">
        <f>IFERROR(VLOOKUP(#REF!,'[1]KET. RUANGAN'!$C$4:$D$45,2,FALSE),"")</f>
        <v/>
      </c>
    </row>
    <row r="250" spans="1:13" s="2" customFormat="1" ht="15.75" thickBot="1" x14ac:dyDescent="0.3">
      <c r="A250" s="253">
        <v>43</v>
      </c>
      <c r="B250" s="254" t="s">
        <v>237</v>
      </c>
      <c r="C250" s="255">
        <v>3</v>
      </c>
      <c r="D250" s="256" t="s">
        <v>20</v>
      </c>
      <c r="E250" s="257" t="s">
        <v>58</v>
      </c>
      <c r="F250" s="258" t="s">
        <v>200</v>
      </c>
      <c r="G250" s="179" t="s">
        <v>136</v>
      </c>
      <c r="H250" s="180">
        <v>42538</v>
      </c>
      <c r="I250" s="251">
        <v>7</v>
      </c>
      <c r="J250" s="222" t="s">
        <v>238</v>
      </c>
      <c r="K250" s="223" t="s">
        <v>239</v>
      </c>
      <c r="L250" s="50" t="str">
        <f>IFERROR(VLOOKUP(#REF!,'[1]KET. RUANGAN'!$C:$D,2,FALSE),"")</f>
        <v/>
      </c>
      <c r="M250" s="127" t="str">
        <f>IFERROR(VLOOKUP(#REF!,'[1]KET. RUANGAN'!$C$4:$D$45,2,FALSE),"")</f>
        <v/>
      </c>
    </row>
    <row r="251" spans="1:13" s="2" customFormat="1" ht="15.75" thickBot="1" x14ac:dyDescent="0.3">
      <c r="A251" s="253">
        <v>44</v>
      </c>
      <c r="B251" s="254" t="s">
        <v>240</v>
      </c>
      <c r="C251" s="255">
        <v>3</v>
      </c>
      <c r="D251" s="256" t="s">
        <v>20</v>
      </c>
      <c r="E251" s="257" t="s">
        <v>118</v>
      </c>
      <c r="F251" s="258" t="s">
        <v>200</v>
      </c>
      <c r="G251" s="179" t="s">
        <v>106</v>
      </c>
      <c r="H251" s="180">
        <v>42543</v>
      </c>
      <c r="I251" s="221">
        <v>10</v>
      </c>
      <c r="J251" s="222">
        <v>37</v>
      </c>
      <c r="K251" s="223" t="s">
        <v>241</v>
      </c>
      <c r="L251" s="12"/>
      <c r="M251" s="116"/>
    </row>
    <row r="252" spans="1:13" s="2" customFormat="1" ht="15.75" thickBot="1" x14ac:dyDescent="0.3">
      <c r="A252" s="253">
        <v>45</v>
      </c>
      <c r="B252" s="254" t="s">
        <v>242</v>
      </c>
      <c r="C252" s="255">
        <v>3</v>
      </c>
      <c r="D252" s="256" t="s">
        <v>51</v>
      </c>
      <c r="E252" s="257" t="s">
        <v>204</v>
      </c>
      <c r="F252" s="207" t="s">
        <v>158</v>
      </c>
      <c r="G252" s="179" t="s">
        <v>76</v>
      </c>
      <c r="H252" s="180">
        <v>42542</v>
      </c>
      <c r="I252" s="221">
        <v>15.15</v>
      </c>
      <c r="J252" s="222">
        <v>19</v>
      </c>
      <c r="K252" s="223" t="s">
        <v>120</v>
      </c>
      <c r="L252" s="12"/>
      <c r="M252" s="116"/>
    </row>
    <row r="253" spans="1:13" s="2" customFormat="1" ht="15.75" thickBot="1" x14ac:dyDescent="0.3">
      <c r="A253" s="253">
        <v>46</v>
      </c>
      <c r="B253" s="254" t="s">
        <v>243</v>
      </c>
      <c r="C253" s="255">
        <v>3</v>
      </c>
      <c r="D253" s="256" t="s">
        <v>20</v>
      </c>
      <c r="E253" s="257" t="s">
        <v>118</v>
      </c>
      <c r="F253" s="45" t="s">
        <v>94</v>
      </c>
      <c r="G253" s="179" t="s">
        <v>106</v>
      </c>
      <c r="H253" s="180">
        <v>42543</v>
      </c>
      <c r="I253" s="251">
        <v>13</v>
      </c>
      <c r="J253" s="222">
        <v>21</v>
      </c>
      <c r="K253" s="223" t="s">
        <v>244</v>
      </c>
      <c r="L253" s="12"/>
      <c r="M253" s="116"/>
    </row>
    <row r="254" spans="1:13" s="2" customFormat="1" ht="15.75" thickBot="1" x14ac:dyDescent="0.3">
      <c r="A254" s="253">
        <v>47</v>
      </c>
      <c r="B254" s="254" t="s">
        <v>245</v>
      </c>
      <c r="C254" s="255">
        <v>3</v>
      </c>
      <c r="D254" s="256" t="s">
        <v>20</v>
      </c>
      <c r="E254" s="257" t="s">
        <v>72</v>
      </c>
      <c r="F254" s="258" t="s">
        <v>107</v>
      </c>
      <c r="G254" s="179" t="s">
        <v>23</v>
      </c>
      <c r="H254" s="180">
        <v>42541</v>
      </c>
      <c r="I254" s="221">
        <v>7.3</v>
      </c>
      <c r="J254" s="212">
        <v>26</v>
      </c>
      <c r="K254" s="212" t="s">
        <v>246</v>
      </c>
      <c r="L254" s="12"/>
      <c r="M254" s="116"/>
    </row>
    <row r="255" spans="1:13" x14ac:dyDescent="0.25">
      <c r="B255" s="232"/>
      <c r="C255" s="218"/>
      <c r="D255" s="259"/>
      <c r="E255" s="232"/>
      <c r="F255" s="243"/>
      <c r="H255" s="145"/>
      <c r="L255" s="12"/>
      <c r="M255" s="116"/>
    </row>
    <row r="256" spans="1:13" x14ac:dyDescent="0.25">
      <c r="B256" s="260" t="s">
        <v>247</v>
      </c>
      <c r="C256" s="261"/>
      <c r="D256" s="261"/>
      <c r="E256" s="262" t="s">
        <v>248</v>
      </c>
      <c r="F256" s="263" t="s">
        <v>249</v>
      </c>
      <c r="G256" s="264"/>
      <c r="H256" s="265"/>
      <c r="I256" s="266"/>
      <c r="J256" s="267"/>
      <c r="K256" s="267"/>
      <c r="L256" s="12"/>
      <c r="M256" s="116"/>
    </row>
    <row r="257" spans="1:13" x14ac:dyDescent="0.25">
      <c r="B257" s="268" t="s">
        <v>250</v>
      </c>
      <c r="C257" s="268"/>
      <c r="D257" s="268"/>
      <c r="E257" s="268"/>
      <c r="F257" s="263" t="s">
        <v>251</v>
      </c>
      <c r="G257" s="261"/>
      <c r="H257" s="261"/>
      <c r="I257" s="266"/>
      <c r="J257" s="267"/>
      <c r="K257" s="267"/>
      <c r="L257" s="12"/>
      <c r="M257" s="116"/>
    </row>
    <row r="258" spans="1:13" x14ac:dyDescent="0.25">
      <c r="B258" s="268" t="s">
        <v>252</v>
      </c>
      <c r="C258" s="268"/>
      <c r="D258" s="268"/>
      <c r="E258" s="268"/>
      <c r="F258" s="263" t="s">
        <v>253</v>
      </c>
      <c r="G258" s="263"/>
      <c r="H258" s="261"/>
      <c r="I258" s="266"/>
      <c r="J258" s="267"/>
      <c r="K258" s="267"/>
      <c r="L258" s="12"/>
      <c r="M258" s="116"/>
    </row>
    <row r="259" spans="1:13" x14ac:dyDescent="0.25">
      <c r="B259" s="269" t="s">
        <v>254</v>
      </c>
      <c r="C259" s="269"/>
      <c r="D259" s="269"/>
      <c r="E259" s="270"/>
      <c r="F259" s="263"/>
      <c r="G259" s="263"/>
      <c r="H259" s="261"/>
      <c r="I259" s="266"/>
      <c r="J259" s="267"/>
      <c r="K259" s="267"/>
      <c r="L259" s="12"/>
      <c r="M259" s="116"/>
    </row>
    <row r="260" spans="1:13" x14ac:dyDescent="0.25">
      <c r="B260" s="269"/>
      <c r="C260" s="269"/>
      <c r="D260" s="269"/>
      <c r="E260" s="270"/>
      <c r="F260" s="263"/>
      <c r="G260" s="271"/>
      <c r="H260" s="272"/>
      <c r="I260" s="266"/>
      <c r="J260" s="267"/>
      <c r="K260" s="267"/>
      <c r="L260" s="12"/>
      <c r="M260" s="116"/>
    </row>
    <row r="261" spans="1:13" x14ac:dyDescent="0.25">
      <c r="B261" s="263"/>
      <c r="C261" s="261"/>
      <c r="D261" s="261"/>
      <c r="E261" s="109"/>
      <c r="F261" s="109"/>
      <c r="G261" s="271"/>
      <c r="H261" s="272"/>
      <c r="I261" s="266"/>
      <c r="J261" s="267"/>
      <c r="K261" s="267"/>
      <c r="L261" s="12"/>
      <c r="M261" s="116"/>
    </row>
    <row r="262" spans="1:13" x14ac:dyDescent="0.25">
      <c r="B262" s="273"/>
      <c r="C262" s="261"/>
      <c r="D262" s="261"/>
      <c r="E262" s="274" t="s">
        <v>255</v>
      </c>
      <c r="F262" s="263" t="s">
        <v>256</v>
      </c>
      <c r="G262" s="261"/>
      <c r="H262" s="261"/>
      <c r="I262" s="266"/>
      <c r="J262" s="267"/>
      <c r="K262" s="267"/>
      <c r="L262" s="12"/>
      <c r="M262" s="116"/>
    </row>
    <row r="263" spans="1:13" x14ac:dyDescent="0.25">
      <c r="B263" s="273"/>
      <c r="C263" s="261"/>
      <c r="D263" s="261"/>
      <c r="E263" s="262" t="s">
        <v>257</v>
      </c>
      <c r="F263" s="263" t="s">
        <v>258</v>
      </c>
      <c r="G263" s="275"/>
      <c r="H263" s="275"/>
      <c r="L263" s="12"/>
      <c r="M263" s="116"/>
    </row>
    <row r="264" spans="1:13" x14ac:dyDescent="0.25">
      <c r="L264" s="12"/>
      <c r="M264" s="116"/>
    </row>
    <row r="265" spans="1:13" x14ac:dyDescent="0.25">
      <c r="L265" s="12"/>
      <c r="M265" s="116"/>
    </row>
    <row r="266" spans="1:13" x14ac:dyDescent="0.25">
      <c r="L266" s="12"/>
      <c r="M266" s="116"/>
    </row>
    <row r="267" spans="1:13" x14ac:dyDescent="0.25">
      <c r="L267" s="12"/>
      <c r="M267" s="116"/>
    </row>
    <row r="268" spans="1:13" x14ac:dyDescent="0.25">
      <c r="L268" s="12"/>
      <c r="M268" s="116"/>
    </row>
    <row r="269" spans="1:13" x14ac:dyDescent="0.25">
      <c r="A269"/>
      <c r="B269"/>
      <c r="C269"/>
      <c r="D269"/>
      <c r="E269"/>
      <c r="F269"/>
      <c r="G269"/>
      <c r="H269" s="276"/>
      <c r="I269" s="276"/>
      <c r="J269"/>
      <c r="K269"/>
      <c r="L269" s="12"/>
      <c r="M269" s="116"/>
    </row>
    <row r="270" spans="1:13" x14ac:dyDescent="0.25">
      <c r="A270"/>
      <c r="B270"/>
      <c r="C270"/>
      <c r="D270"/>
      <c r="E270"/>
      <c r="F270"/>
      <c r="G270"/>
      <c r="H270" s="276"/>
      <c r="I270" s="276"/>
      <c r="J270"/>
      <c r="K270"/>
      <c r="L270" s="12"/>
      <c r="M270" s="116"/>
    </row>
    <row r="271" spans="1:13" x14ac:dyDescent="0.25">
      <c r="A271"/>
      <c r="B271"/>
      <c r="C271"/>
      <c r="D271"/>
      <c r="E271"/>
      <c r="F271"/>
      <c r="G271"/>
      <c r="H271" s="276"/>
      <c r="I271" s="276"/>
      <c r="J271"/>
      <c r="K271"/>
      <c r="L271" s="12"/>
      <c r="M271" s="116"/>
    </row>
    <row r="272" spans="1:13" x14ac:dyDescent="0.25">
      <c r="A272"/>
      <c r="B272"/>
      <c r="C272"/>
      <c r="D272"/>
      <c r="E272"/>
      <c r="F272"/>
      <c r="G272"/>
      <c r="H272" s="276"/>
      <c r="I272" s="276"/>
      <c r="J272"/>
      <c r="K272"/>
      <c r="L272" s="12"/>
      <c r="M272" s="116"/>
    </row>
    <row r="273" spans="1:13" x14ac:dyDescent="0.25">
      <c r="A273"/>
      <c r="B273"/>
      <c r="C273"/>
      <c r="D273"/>
      <c r="E273"/>
      <c r="F273"/>
      <c r="G273"/>
      <c r="H273" s="276"/>
      <c r="I273" s="276"/>
      <c r="J273"/>
      <c r="K273"/>
      <c r="L273" s="12"/>
      <c r="M273" s="116"/>
    </row>
    <row r="274" spans="1:13" x14ac:dyDescent="0.25">
      <c r="A274"/>
      <c r="B274"/>
      <c r="C274"/>
      <c r="D274"/>
      <c r="E274"/>
      <c r="F274"/>
      <c r="G274"/>
      <c r="H274" s="276"/>
      <c r="I274" s="276"/>
      <c r="J274"/>
      <c r="K274"/>
      <c r="L274" s="12"/>
      <c r="M274" s="116"/>
    </row>
    <row r="275" spans="1:13" x14ac:dyDescent="0.25">
      <c r="A275"/>
      <c r="B275"/>
      <c r="C275"/>
      <c r="D275"/>
      <c r="E275"/>
      <c r="F275"/>
      <c r="G275"/>
      <c r="H275" s="276"/>
      <c r="I275" s="276"/>
      <c r="J275"/>
      <c r="K275"/>
      <c r="L275" s="12"/>
      <c r="M275" s="116"/>
    </row>
    <row r="276" spans="1:13" x14ac:dyDescent="0.25">
      <c r="A276"/>
      <c r="B276"/>
      <c r="C276"/>
      <c r="D276"/>
      <c r="E276"/>
      <c r="F276"/>
      <c r="G276"/>
      <c r="H276" s="276"/>
      <c r="I276" s="276"/>
      <c r="J276"/>
      <c r="K276"/>
      <c r="L276" s="12"/>
      <c r="M276" s="116"/>
    </row>
    <row r="277" spans="1:13" x14ac:dyDescent="0.25">
      <c r="A277"/>
      <c r="B277"/>
      <c r="C277"/>
      <c r="D277"/>
      <c r="E277"/>
      <c r="F277"/>
      <c r="G277"/>
      <c r="H277" s="276"/>
      <c r="I277" s="276"/>
      <c r="J277"/>
      <c r="K277"/>
      <c r="L277" s="12"/>
      <c r="M277" s="116"/>
    </row>
    <row r="278" spans="1:13" x14ac:dyDescent="0.25">
      <c r="A278"/>
      <c r="B278"/>
      <c r="C278"/>
      <c r="D278"/>
      <c r="E278"/>
      <c r="F278"/>
      <c r="G278"/>
      <c r="H278" s="276"/>
      <c r="I278" s="276"/>
      <c r="J278"/>
      <c r="K278"/>
      <c r="L278" s="12"/>
      <c r="M278" s="116"/>
    </row>
    <row r="279" spans="1:13" x14ac:dyDescent="0.25">
      <c r="A279"/>
      <c r="B279"/>
      <c r="C279"/>
      <c r="D279"/>
      <c r="E279"/>
      <c r="F279"/>
      <c r="G279"/>
      <c r="H279" s="276"/>
      <c r="I279" s="276"/>
      <c r="J279"/>
      <c r="K279"/>
      <c r="L279" s="12"/>
      <c r="M279" s="116"/>
    </row>
    <row r="280" spans="1:13" x14ac:dyDescent="0.25">
      <c r="A280"/>
      <c r="B280"/>
      <c r="C280"/>
      <c r="D280"/>
      <c r="E280"/>
      <c r="F280"/>
      <c r="G280"/>
      <c r="H280" s="276"/>
      <c r="I280" s="276"/>
      <c r="J280"/>
      <c r="K280"/>
      <c r="L280" s="12"/>
      <c r="M280" s="116"/>
    </row>
    <row r="281" spans="1:13" x14ac:dyDescent="0.25">
      <c r="A281"/>
      <c r="B281"/>
      <c r="C281"/>
      <c r="D281"/>
      <c r="E281"/>
      <c r="F281"/>
      <c r="G281"/>
      <c r="H281" s="276"/>
      <c r="I281" s="276"/>
      <c r="J281"/>
      <c r="K281"/>
      <c r="L281" s="12"/>
      <c r="M281" s="116"/>
    </row>
    <row r="282" spans="1:13" x14ac:dyDescent="0.25">
      <c r="A282"/>
      <c r="B282"/>
      <c r="C282"/>
      <c r="D282"/>
      <c r="E282"/>
      <c r="F282"/>
      <c r="G282"/>
      <c r="H282" s="276"/>
      <c r="I282" s="276"/>
      <c r="J282"/>
      <c r="K282"/>
      <c r="L282" s="12"/>
      <c r="M282" s="116"/>
    </row>
    <row r="283" spans="1:13" x14ac:dyDescent="0.25">
      <c r="A283"/>
      <c r="B283"/>
      <c r="C283"/>
      <c r="D283"/>
      <c r="E283"/>
      <c r="F283"/>
      <c r="G283"/>
      <c r="H283" s="276"/>
      <c r="I283" s="276"/>
      <c r="J283"/>
      <c r="K283"/>
      <c r="L283" s="12"/>
      <c r="M283" s="116"/>
    </row>
    <row r="284" spans="1:13" x14ac:dyDescent="0.25">
      <c r="A284"/>
      <c r="B284"/>
      <c r="C284"/>
      <c r="D284"/>
      <c r="E284"/>
      <c r="F284"/>
      <c r="G284"/>
      <c r="H284" s="276"/>
      <c r="I284" s="276"/>
      <c r="J284"/>
      <c r="K284"/>
      <c r="L284" s="12"/>
      <c r="M284" s="116"/>
    </row>
    <row r="285" spans="1:13" x14ac:dyDescent="0.25">
      <c r="A285"/>
      <c r="B285"/>
      <c r="C285"/>
      <c r="D285"/>
      <c r="E285"/>
      <c r="F285"/>
      <c r="G285"/>
      <c r="H285" s="276"/>
      <c r="I285" s="276"/>
      <c r="J285"/>
      <c r="K285"/>
      <c r="L285" s="12"/>
      <c r="M285" s="116"/>
    </row>
    <row r="286" spans="1:13" x14ac:dyDescent="0.25">
      <c r="A286"/>
      <c r="B286"/>
      <c r="C286"/>
      <c r="D286"/>
      <c r="E286"/>
      <c r="F286"/>
      <c r="G286"/>
      <c r="H286" s="276"/>
      <c r="I286" s="276"/>
      <c r="J286"/>
      <c r="K286"/>
      <c r="L286" s="12"/>
      <c r="M286" s="116"/>
    </row>
    <row r="287" spans="1:13" x14ac:dyDescent="0.25">
      <c r="A287"/>
      <c r="B287"/>
      <c r="C287"/>
      <c r="D287"/>
      <c r="E287"/>
      <c r="F287"/>
      <c r="G287"/>
      <c r="H287" s="276"/>
      <c r="I287" s="276"/>
      <c r="J287"/>
      <c r="K287"/>
      <c r="L287" s="12"/>
      <c r="M287" s="116"/>
    </row>
    <row r="288" spans="1:13" x14ac:dyDescent="0.25">
      <c r="A288"/>
      <c r="B288"/>
      <c r="C288"/>
      <c r="D288"/>
      <c r="E288"/>
      <c r="F288"/>
      <c r="G288"/>
      <c r="H288" s="276"/>
      <c r="I288" s="276"/>
      <c r="J288"/>
      <c r="K288"/>
      <c r="L288" s="12"/>
      <c r="M288" s="116"/>
    </row>
    <row r="289" spans="1:13" x14ac:dyDescent="0.25">
      <c r="A289"/>
      <c r="B289"/>
      <c r="C289"/>
      <c r="D289"/>
      <c r="E289"/>
      <c r="F289"/>
      <c r="G289"/>
      <c r="H289" s="276"/>
      <c r="I289" s="276"/>
      <c r="J289"/>
      <c r="K289"/>
      <c r="L289" s="12"/>
      <c r="M289" s="116"/>
    </row>
    <row r="290" spans="1:13" x14ac:dyDescent="0.25">
      <c r="A290"/>
      <c r="B290"/>
      <c r="C290"/>
      <c r="D290"/>
      <c r="E290"/>
      <c r="F290"/>
      <c r="G290"/>
      <c r="H290" s="276"/>
      <c r="I290" s="276"/>
      <c r="J290"/>
      <c r="K290"/>
      <c r="L290" s="12"/>
      <c r="M290" s="116"/>
    </row>
    <row r="291" spans="1:13" x14ac:dyDescent="0.25">
      <c r="A291"/>
      <c r="B291"/>
      <c r="C291"/>
      <c r="D291"/>
      <c r="E291"/>
      <c r="F291"/>
      <c r="G291"/>
      <c r="H291" s="276"/>
      <c r="I291" s="276"/>
      <c r="J291"/>
      <c r="K291"/>
      <c r="L291" s="12"/>
      <c r="M291" s="116"/>
    </row>
    <row r="292" spans="1:13" x14ac:dyDescent="0.25">
      <c r="A292"/>
      <c r="B292"/>
      <c r="C292"/>
      <c r="D292"/>
      <c r="E292"/>
      <c r="F292"/>
      <c r="G292"/>
      <c r="H292" s="276"/>
      <c r="I292" s="276"/>
      <c r="J292"/>
      <c r="K292"/>
      <c r="L292" s="12"/>
      <c r="M292" s="116"/>
    </row>
    <row r="293" spans="1:13" x14ac:dyDescent="0.25">
      <c r="A293"/>
      <c r="B293"/>
      <c r="C293"/>
      <c r="D293"/>
      <c r="E293"/>
      <c r="F293"/>
      <c r="G293"/>
      <c r="H293" s="276"/>
      <c r="I293" s="276"/>
      <c r="J293"/>
      <c r="K293"/>
      <c r="L293" s="12"/>
      <c r="M293" s="116"/>
    </row>
    <row r="294" spans="1:13" x14ac:dyDescent="0.25">
      <c r="A294"/>
      <c r="B294"/>
      <c r="C294"/>
      <c r="D294"/>
      <c r="E294"/>
      <c r="F294"/>
      <c r="G294"/>
      <c r="H294" s="276"/>
      <c r="I294" s="276"/>
      <c r="J294"/>
      <c r="K294"/>
      <c r="L294" s="12"/>
      <c r="M294" s="116"/>
    </row>
    <row r="295" spans="1:13" x14ac:dyDescent="0.25">
      <c r="A295"/>
      <c r="B295"/>
      <c r="C295"/>
      <c r="D295"/>
      <c r="E295"/>
      <c r="F295"/>
      <c r="G295"/>
      <c r="H295" s="276"/>
      <c r="I295" s="276"/>
      <c r="J295"/>
      <c r="K295"/>
      <c r="L295" s="12"/>
      <c r="M295" s="116"/>
    </row>
    <row r="296" spans="1:13" x14ac:dyDescent="0.25">
      <c r="A296"/>
      <c r="B296"/>
      <c r="C296"/>
      <c r="D296"/>
      <c r="E296"/>
      <c r="F296"/>
      <c r="G296"/>
      <c r="H296" s="276"/>
      <c r="I296" s="276"/>
      <c r="J296"/>
      <c r="K296"/>
      <c r="L296" s="12"/>
      <c r="M296" s="116"/>
    </row>
    <row r="297" spans="1:13" x14ac:dyDescent="0.25">
      <c r="A297"/>
      <c r="B297"/>
      <c r="C297"/>
      <c r="D297"/>
      <c r="E297"/>
      <c r="F297"/>
      <c r="G297"/>
      <c r="H297" s="276"/>
      <c r="I297" s="276"/>
      <c r="J297"/>
      <c r="K297"/>
      <c r="L297" s="12"/>
      <c r="M297" s="116"/>
    </row>
    <row r="298" spans="1:13" x14ac:dyDescent="0.25">
      <c r="A298"/>
      <c r="B298"/>
      <c r="C298"/>
      <c r="D298"/>
      <c r="E298"/>
      <c r="F298"/>
      <c r="G298"/>
      <c r="H298" s="276"/>
      <c r="I298" s="276"/>
      <c r="J298"/>
      <c r="K298"/>
      <c r="L298" s="12"/>
      <c r="M298" s="116"/>
    </row>
    <row r="299" spans="1:13" s="2" customFormat="1" x14ac:dyDescent="0.25">
      <c r="A299" s="1" t="s">
        <v>0</v>
      </c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3" s="2" customFormat="1" x14ac:dyDescent="0.25">
      <c r="A300" s="1" t="s">
        <v>1</v>
      </c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3" s="2" customFormat="1" x14ac:dyDescent="0.25">
      <c r="A301" s="1" t="s">
        <v>2</v>
      </c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3" s="2" customFormat="1" x14ac:dyDescent="0.25">
      <c r="A302" s="3"/>
      <c r="B302" s="4"/>
      <c r="C302" s="4"/>
      <c r="D302" s="3"/>
      <c r="E302" s="3"/>
      <c r="F302" s="4"/>
      <c r="G302" s="3"/>
      <c r="H302" s="5"/>
      <c r="I302" s="3"/>
      <c r="J302" s="4"/>
      <c r="K302" s="6"/>
    </row>
    <row r="303" spans="1:13" s="2" customFormat="1" x14ac:dyDescent="0.25">
      <c r="A303" s="1" t="s">
        <v>3</v>
      </c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3" s="2" customFormat="1" x14ac:dyDescent="0.25">
      <c r="A304" s="1" t="s">
        <v>4</v>
      </c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3" s="2" customFormat="1" x14ac:dyDescent="0.25">
      <c r="A305" s="1" t="s">
        <v>259</v>
      </c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7" spans="1:13" ht="16.5" thickBot="1" x14ac:dyDescent="0.3">
      <c r="B307" s="277" t="s">
        <v>260</v>
      </c>
      <c r="C307" s="277"/>
      <c r="D307" s="277"/>
      <c r="E307" s="278"/>
      <c r="F307" s="277"/>
      <c r="G307" s="277"/>
      <c r="H307" s="279"/>
    </row>
    <row r="308" spans="1:13" s="26" customFormat="1" ht="20.100000000000001" customHeight="1" thickBot="1" x14ac:dyDescent="0.3">
      <c r="A308" s="118" t="s">
        <v>7</v>
      </c>
      <c r="B308" s="16" t="s">
        <v>8</v>
      </c>
      <c r="C308" s="17" t="s">
        <v>9</v>
      </c>
      <c r="D308" s="18" t="s">
        <v>10</v>
      </c>
      <c r="E308" s="19" t="s">
        <v>11</v>
      </c>
      <c r="F308" s="18" t="s">
        <v>12</v>
      </c>
      <c r="G308" s="20" t="s">
        <v>13</v>
      </c>
      <c r="H308" s="21" t="s">
        <v>14</v>
      </c>
      <c r="I308" s="22" t="s">
        <v>15</v>
      </c>
      <c r="J308" s="18" t="s">
        <v>16</v>
      </c>
      <c r="K308" s="23" t="s">
        <v>16</v>
      </c>
      <c r="L308" s="24" t="s">
        <v>17</v>
      </c>
      <c r="M308" s="25" t="s">
        <v>18</v>
      </c>
    </row>
    <row r="309" spans="1:13" ht="15.75" thickBot="1" x14ac:dyDescent="0.3">
      <c r="A309" s="202">
        <v>1</v>
      </c>
      <c r="B309" s="280" t="s">
        <v>261</v>
      </c>
      <c r="C309" s="281">
        <v>3</v>
      </c>
      <c r="D309" s="242" t="s">
        <v>20</v>
      </c>
      <c r="E309" s="282" t="s">
        <v>262</v>
      </c>
      <c r="F309" s="207" t="s">
        <v>212</v>
      </c>
      <c r="G309" s="283" t="s">
        <v>136</v>
      </c>
      <c r="H309" s="284">
        <v>42538</v>
      </c>
      <c r="I309" s="285">
        <v>15.3</v>
      </c>
      <c r="J309" s="53" t="e">
        <f>#REF!&amp;IF(#REF!="","",", "&amp;#REF!)</f>
        <v>#REF!</v>
      </c>
      <c r="K309" s="53" t="s">
        <v>263</v>
      </c>
      <c r="L309" s="286" t="str">
        <f>IFERROR(VLOOKUP(#REF!,'[1]KET. RUANGAN'!$C:$D,2,FALSE),"")</f>
        <v/>
      </c>
      <c r="M309" s="287" t="str">
        <f>IFERROR(VLOOKUP(#REF!,'[1]KET. RUANGAN'!$C$4:$D$45,2,FALSE),"")</f>
        <v/>
      </c>
    </row>
    <row r="310" spans="1:13" ht="15.75" thickBot="1" x14ac:dyDescent="0.3">
      <c r="A310" s="202">
        <v>2</v>
      </c>
      <c r="B310" s="280" t="s">
        <v>264</v>
      </c>
      <c r="C310" s="281">
        <v>3</v>
      </c>
      <c r="D310" s="242" t="s">
        <v>20</v>
      </c>
      <c r="E310" s="206" t="s">
        <v>67</v>
      </c>
      <c r="F310" s="207" t="s">
        <v>158</v>
      </c>
      <c r="G310" s="160" t="s">
        <v>23</v>
      </c>
      <c r="H310" s="180">
        <v>42534</v>
      </c>
      <c r="I310" s="288">
        <v>13</v>
      </c>
      <c r="J310" s="212" t="e">
        <f>#REF!&amp;IF(#REF!="","",", "&amp;#REF!)</f>
        <v>#REF!</v>
      </c>
      <c r="K310" s="212" t="s">
        <v>201</v>
      </c>
      <c r="L310" s="286" t="str">
        <f>IFERROR(VLOOKUP(#REF!,'[1]KET. RUANGAN'!$C:$D,2,FALSE),"")</f>
        <v/>
      </c>
      <c r="M310" s="287" t="str">
        <f>IFERROR(VLOOKUP(#REF!,'[1]KET. RUANGAN'!$C$4:$D$45,2,FALSE),"")</f>
        <v/>
      </c>
    </row>
    <row r="311" spans="1:13" s="2" customFormat="1" ht="15.75" thickBot="1" x14ac:dyDescent="0.3">
      <c r="A311" s="202">
        <v>3</v>
      </c>
      <c r="B311" s="280" t="s">
        <v>265</v>
      </c>
      <c r="C311" s="281">
        <v>3</v>
      </c>
      <c r="D311" s="242" t="s">
        <v>20</v>
      </c>
      <c r="E311" s="225" t="s">
        <v>109</v>
      </c>
      <c r="F311" s="207" t="s">
        <v>81</v>
      </c>
      <c r="G311" s="283" t="s">
        <v>23</v>
      </c>
      <c r="H311" s="284">
        <v>42534</v>
      </c>
      <c r="I311" s="289">
        <v>15.15</v>
      </c>
      <c r="J311" s="53" t="e">
        <f>#REF!&amp;IF(#REF!="","",", "&amp;#REF!)</f>
        <v>#REF!</v>
      </c>
      <c r="K311" s="53" t="s">
        <v>202</v>
      </c>
      <c r="L311" s="286" t="str">
        <f>IFERROR(VLOOKUP(#REF!,'[1]KET. RUANGAN'!$C:$D,2,FALSE),"")</f>
        <v/>
      </c>
      <c r="M311" s="287" t="str">
        <f>IFERROR(VLOOKUP(#REF!,'[1]KET. RUANGAN'!$C$4:$D$45,2,FALSE),"")</f>
        <v/>
      </c>
    </row>
    <row r="312" spans="1:13" ht="15.75" thickBot="1" x14ac:dyDescent="0.3">
      <c r="A312" s="202">
        <v>4</v>
      </c>
      <c r="B312" s="280" t="s">
        <v>266</v>
      </c>
      <c r="C312" s="281">
        <v>3</v>
      </c>
      <c r="D312" s="242" t="s">
        <v>20</v>
      </c>
      <c r="E312" s="206" t="s">
        <v>67</v>
      </c>
      <c r="F312" s="207" t="s">
        <v>113</v>
      </c>
      <c r="G312" s="160" t="s">
        <v>106</v>
      </c>
      <c r="H312" s="180">
        <v>42536</v>
      </c>
      <c r="I312" s="290">
        <v>7.3</v>
      </c>
      <c r="J312" s="36" t="e">
        <f>#REF!&amp;IF(#REF!="","",", "&amp;#REF!)</f>
        <v>#REF!</v>
      </c>
      <c r="K312" s="36" t="s">
        <v>201</v>
      </c>
      <c r="L312" s="286" t="str">
        <f>IFERROR(VLOOKUP(#REF!,'[1]KET. RUANGAN'!$C:$D,2,FALSE),"")</f>
        <v/>
      </c>
      <c r="M312" s="287" t="str">
        <f>IFERROR(VLOOKUP(#REF!,'[1]KET. RUANGAN'!$C$4:$D$45,2,FALSE),"")</f>
        <v/>
      </c>
    </row>
    <row r="313" spans="1:13" ht="15.75" thickBot="1" x14ac:dyDescent="0.3">
      <c r="A313" s="291">
        <v>5</v>
      </c>
      <c r="B313" s="292" t="s">
        <v>267</v>
      </c>
      <c r="C313" s="293">
        <v>3</v>
      </c>
      <c r="D313" s="245" t="s">
        <v>20</v>
      </c>
      <c r="E313" s="225" t="s">
        <v>122</v>
      </c>
      <c r="F313" s="246" t="s">
        <v>125</v>
      </c>
      <c r="G313" s="294" t="s">
        <v>124</v>
      </c>
      <c r="H313" s="209">
        <v>42537</v>
      </c>
      <c r="I313" s="295">
        <v>7.3</v>
      </c>
      <c r="J313" s="212" t="e">
        <f>#REF!&amp;IF(#REF!="","",", "&amp;#REF!)</f>
        <v>#REF!</v>
      </c>
      <c r="K313" s="212" t="s">
        <v>201</v>
      </c>
      <c r="L313" s="296" t="str">
        <f>IFERROR(VLOOKUP(#REF!,'[1]KET. RUANGAN'!$C:$D,2,FALSE),"")</f>
        <v/>
      </c>
      <c r="M313" s="297" t="str">
        <f>IFERROR(VLOOKUP(#REF!,'[1]KET. RUANGAN'!$C$4:$D$45,2,FALSE),"")</f>
        <v/>
      </c>
    </row>
    <row r="314" spans="1:13" ht="15.75" thickBot="1" x14ac:dyDescent="0.3">
      <c r="A314" s="202">
        <v>6</v>
      </c>
      <c r="B314" s="280" t="s">
        <v>268</v>
      </c>
      <c r="C314" s="281">
        <v>3</v>
      </c>
      <c r="D314" s="242" t="s">
        <v>20</v>
      </c>
      <c r="E314" s="206" t="s">
        <v>109</v>
      </c>
      <c r="F314" s="207" t="s">
        <v>105</v>
      </c>
      <c r="G314" s="160" t="s">
        <v>124</v>
      </c>
      <c r="H314" s="180">
        <v>42537</v>
      </c>
      <c r="I314" s="298">
        <v>10</v>
      </c>
      <c r="J314" s="223" t="e">
        <f>#REF!&amp;IF(#REF!="","",", "&amp;#REF!)</f>
        <v>#REF!</v>
      </c>
      <c r="K314" s="223" t="s">
        <v>201</v>
      </c>
      <c r="L314" s="252" t="str">
        <f>IFERROR(VLOOKUP(#REF!,'[1]KET. RUANGAN'!$C:$D,2,FALSE),"")</f>
        <v/>
      </c>
      <c r="M314" s="299" t="str">
        <f>IFERROR(VLOOKUP(#REF!,'[1]KET. RUANGAN'!$C$4:$D$45,2,FALSE),"")</f>
        <v/>
      </c>
    </row>
    <row r="315" spans="1:13" ht="15.75" thickBot="1" x14ac:dyDescent="0.3">
      <c r="A315" s="202">
        <v>7</v>
      </c>
      <c r="B315" s="280" t="s">
        <v>269</v>
      </c>
      <c r="C315" s="281">
        <v>3</v>
      </c>
      <c r="D315" s="242" t="s">
        <v>20</v>
      </c>
      <c r="E315" s="225" t="s">
        <v>270</v>
      </c>
      <c r="F315" s="207" t="s">
        <v>130</v>
      </c>
      <c r="G315" s="294" t="s">
        <v>124</v>
      </c>
      <c r="H315" s="209">
        <v>42537</v>
      </c>
      <c r="I315" s="300">
        <v>13</v>
      </c>
      <c r="J315" s="212" t="e">
        <f>#REF!&amp;IF(#REF!="","",", "&amp;#REF!)</f>
        <v>#REF!</v>
      </c>
      <c r="K315" s="212" t="s">
        <v>201</v>
      </c>
      <c r="L315" s="227" t="str">
        <f>IFERROR(VLOOKUP(#REF!,'[1]KET. RUANGAN'!$C:$D,2,FALSE),"")</f>
        <v/>
      </c>
      <c r="M315" s="301" t="str">
        <f>IFERROR(VLOOKUP(#REF!,'[1]KET. RUANGAN'!$C$4:$D$45,2,FALSE),"")</f>
        <v/>
      </c>
    </row>
    <row r="316" spans="1:13" ht="15.75" thickBot="1" x14ac:dyDescent="0.3">
      <c r="A316" s="202">
        <v>8</v>
      </c>
      <c r="B316" s="280" t="s">
        <v>271</v>
      </c>
      <c r="C316" s="281">
        <v>3</v>
      </c>
      <c r="D316" s="242" t="s">
        <v>20</v>
      </c>
      <c r="E316" s="206" t="s">
        <v>186</v>
      </c>
      <c r="F316" s="207" t="s">
        <v>84</v>
      </c>
      <c r="G316" s="144" t="s">
        <v>76</v>
      </c>
      <c r="H316" s="169">
        <v>42535</v>
      </c>
      <c r="I316" s="289">
        <v>7.3</v>
      </c>
      <c r="J316" s="223" t="e">
        <f>#REF!&amp;IF(#REF!="","",", "&amp;#REF!)</f>
        <v>#REF!</v>
      </c>
      <c r="K316" s="223" t="s">
        <v>196</v>
      </c>
      <c r="L316" s="224" t="str">
        <f>IFERROR(VLOOKUP(#REF!,'[1]KET. RUANGAN'!$C:$D,2,FALSE),"")</f>
        <v/>
      </c>
      <c r="M316" s="302" t="str">
        <f>IFERROR(VLOOKUP(#REF!,'[1]KET. RUANGAN'!$C$4:$D$45,2,FALSE),"")</f>
        <v/>
      </c>
    </row>
    <row r="317" spans="1:13" ht="15.75" thickBot="1" x14ac:dyDescent="0.3">
      <c r="A317" s="202">
        <v>9</v>
      </c>
      <c r="B317" s="280" t="s">
        <v>272</v>
      </c>
      <c r="C317" s="281">
        <v>3</v>
      </c>
      <c r="D317" s="242" t="s">
        <v>20</v>
      </c>
      <c r="E317" s="225" t="s">
        <v>273</v>
      </c>
      <c r="F317" s="207" t="s">
        <v>158</v>
      </c>
      <c r="G317" s="294" t="s">
        <v>76</v>
      </c>
      <c r="H317" s="303">
        <v>42542</v>
      </c>
      <c r="I317" s="221">
        <v>10</v>
      </c>
      <c r="J317" s="212" t="e">
        <f>#REF!&amp;IF(#REF!="","",", "&amp;#REF!)</f>
        <v>#REF!</v>
      </c>
      <c r="K317" s="212" t="s">
        <v>201</v>
      </c>
      <c r="L317" s="286" t="str">
        <f>IFERROR(VLOOKUP(#REF!,'[1]KET. RUANGAN'!$C:$D,2,FALSE),"")</f>
        <v/>
      </c>
      <c r="M317" s="287" t="str">
        <f>IFERROR(VLOOKUP(#REF!,'[1]KET. RUANGAN'!$C$4:$D$45,2,FALSE),"")</f>
        <v/>
      </c>
    </row>
    <row r="318" spans="1:13" ht="15.75" thickBot="1" x14ac:dyDescent="0.3">
      <c r="A318" s="202">
        <v>10</v>
      </c>
      <c r="B318" s="280" t="s">
        <v>274</v>
      </c>
      <c r="C318" s="281">
        <v>3</v>
      </c>
      <c r="D318" s="242" t="s">
        <v>20</v>
      </c>
      <c r="E318" s="206" t="s">
        <v>180</v>
      </c>
      <c r="F318" s="207" t="s">
        <v>162</v>
      </c>
      <c r="G318" s="160" t="s">
        <v>76</v>
      </c>
      <c r="H318" s="304">
        <v>42542</v>
      </c>
      <c r="I318" s="251">
        <v>7.3</v>
      </c>
      <c r="J318" s="223" t="e">
        <f>#REF!&amp;IF(#REF!="","",", "&amp;#REF!)</f>
        <v>#REF!</v>
      </c>
      <c r="K318" s="53" t="s">
        <v>201</v>
      </c>
      <c r="L318" s="227" t="str">
        <f>IFERROR(VLOOKUP(#REF!,'[1]KET. RUANGAN'!$C:$D,2,FALSE),"")</f>
        <v/>
      </c>
      <c r="M318" s="301" t="str">
        <f>IFERROR(VLOOKUP(#REF!,'[1]KET. RUANGAN'!$C$4:$D$45,2,FALSE),"")</f>
        <v/>
      </c>
    </row>
    <row r="319" spans="1:13" ht="15.75" thickBot="1" x14ac:dyDescent="0.3">
      <c r="A319" s="202">
        <v>11</v>
      </c>
      <c r="B319" s="280" t="s">
        <v>275</v>
      </c>
      <c r="C319" s="281">
        <v>3</v>
      </c>
      <c r="D319" s="242" t="s">
        <v>20</v>
      </c>
      <c r="E319" s="225" t="s">
        <v>26</v>
      </c>
      <c r="F319" s="207" t="s">
        <v>134</v>
      </c>
      <c r="G319" s="294" t="s">
        <v>106</v>
      </c>
      <c r="H319" s="303">
        <v>42543</v>
      </c>
      <c r="I319" s="221">
        <v>13</v>
      </c>
      <c r="J319" s="212" t="e">
        <f>#REF!&amp;IF(#REF!="","",", "&amp;#REF!)</f>
        <v>#REF!</v>
      </c>
      <c r="K319" s="212" t="s">
        <v>201</v>
      </c>
      <c r="L319" s="286" t="str">
        <f>IFERROR(VLOOKUP(#REF!,'[1]KET. RUANGAN'!$C:$D,2,FALSE),"")</f>
        <v/>
      </c>
      <c r="M319" s="287" t="str">
        <f>IFERROR(VLOOKUP(#REF!,'[1]KET. RUANGAN'!$C$4:$D$45,2,FALSE),"")</f>
        <v/>
      </c>
    </row>
    <row r="320" spans="1:13" ht="15.75" thickBot="1" x14ac:dyDescent="0.3">
      <c r="A320" s="202">
        <v>12</v>
      </c>
      <c r="B320" s="280" t="s">
        <v>276</v>
      </c>
      <c r="C320" s="281">
        <v>3</v>
      </c>
      <c r="D320" s="242" t="s">
        <v>20</v>
      </c>
      <c r="E320" s="206" t="s">
        <v>270</v>
      </c>
      <c r="F320" s="207" t="s">
        <v>277</v>
      </c>
      <c r="G320" s="160" t="s">
        <v>106</v>
      </c>
      <c r="H320" s="304">
        <v>42536</v>
      </c>
      <c r="I320" s="251">
        <v>10</v>
      </c>
      <c r="J320" s="223" t="e">
        <f>#REF!&amp;IF(#REF!="","",", "&amp;#REF!)</f>
        <v>#REF!</v>
      </c>
      <c r="K320" s="223" t="s">
        <v>201</v>
      </c>
      <c r="L320" s="252" t="str">
        <f>IFERROR(VLOOKUP(#REF!,'[1]KET. RUANGAN'!$C:$D,2,FALSE),"")</f>
        <v/>
      </c>
      <c r="M320" s="299" t="str">
        <f>IFERROR(VLOOKUP(#REF!,'[1]KET. RUANGAN'!$C$4:$D$45,2,FALSE),"")</f>
        <v/>
      </c>
    </row>
    <row r="321" spans="1:13" ht="15.75" thickBot="1" x14ac:dyDescent="0.3">
      <c r="A321" s="202">
        <v>13</v>
      </c>
      <c r="B321" s="280" t="s">
        <v>278</v>
      </c>
      <c r="C321" s="281">
        <v>3</v>
      </c>
      <c r="D321" s="242" t="s">
        <v>20</v>
      </c>
      <c r="E321" s="206" t="s">
        <v>180</v>
      </c>
      <c r="F321" s="207" t="s">
        <v>123</v>
      </c>
      <c r="G321" s="208" t="s">
        <v>136</v>
      </c>
      <c r="H321" s="303">
        <v>42545</v>
      </c>
      <c r="I321" s="221">
        <v>15.3</v>
      </c>
      <c r="J321" s="212" t="e">
        <f>#REF!&amp;IF(#REF!="","",", "&amp;#REF!)</f>
        <v>#REF!</v>
      </c>
      <c r="K321" s="212" t="s">
        <v>201</v>
      </c>
      <c r="L321" s="286" t="str">
        <f>IFERROR(VLOOKUP(#REF!,'[1]KET. RUANGAN'!$C:$D,2,FALSE),"")</f>
        <v/>
      </c>
      <c r="M321" s="287" t="str">
        <f>IFERROR(VLOOKUP(#REF!,'[1]KET. RUANGAN'!$C$4:$D$45,2,FALSE),"")</f>
        <v/>
      </c>
    </row>
    <row r="322" spans="1:13" ht="15.75" thickBot="1" x14ac:dyDescent="0.3">
      <c r="A322" s="121">
        <v>14</v>
      </c>
      <c r="B322" s="305" t="s">
        <v>279</v>
      </c>
      <c r="C322" s="306">
        <v>3</v>
      </c>
      <c r="D322" s="307" t="s">
        <v>20</v>
      </c>
      <c r="E322" s="206" t="s">
        <v>280</v>
      </c>
      <c r="F322" s="32" t="s">
        <v>173</v>
      </c>
      <c r="G322" s="294" t="s">
        <v>23</v>
      </c>
      <c r="H322" s="308">
        <v>42541</v>
      </c>
      <c r="I322" s="251">
        <v>7.3</v>
      </c>
      <c r="J322" s="53" t="e">
        <f>#REF!&amp;IF(#REF!="","",", "&amp;#REF!)</f>
        <v>#REF!</v>
      </c>
      <c r="K322" s="53" t="s">
        <v>196</v>
      </c>
      <c r="L322" s="227" t="str">
        <f>IFERROR(VLOOKUP(#REF!,'[1]KET. RUANGAN'!$C:$D,2,FALSE),"")</f>
        <v/>
      </c>
      <c r="M322" s="301" t="str">
        <f>IFERROR(VLOOKUP(#REF!,'[1]KET. RUANGAN'!$C$4:$D$45,2,FALSE),"")</f>
        <v/>
      </c>
    </row>
    <row r="323" spans="1:13" ht="15.75" thickBot="1" x14ac:dyDescent="0.3">
      <c r="A323" s="129"/>
      <c r="B323" s="309" t="s">
        <v>279</v>
      </c>
      <c r="C323" s="310">
        <v>3</v>
      </c>
      <c r="D323" s="239" t="s">
        <v>25</v>
      </c>
      <c r="E323" s="225" t="s">
        <v>91</v>
      </c>
      <c r="F323" s="60" t="s">
        <v>281</v>
      </c>
      <c r="G323" s="294" t="s">
        <v>23</v>
      </c>
      <c r="H323" s="303">
        <v>42541</v>
      </c>
      <c r="I323" s="221">
        <v>7.3</v>
      </c>
      <c r="J323" s="212" t="e">
        <f>#REF!&amp;IF(#REF!="","",", "&amp;#REF!)</f>
        <v>#REF!</v>
      </c>
      <c r="K323" s="212" t="s">
        <v>282</v>
      </c>
      <c r="L323" s="286" t="str">
        <f>IFERROR(VLOOKUP(#REF!,'[1]KET. RUANGAN'!$C:$D,2,FALSE),"")</f>
        <v/>
      </c>
      <c r="M323" s="287" t="str">
        <f>IFERROR(VLOOKUP(#REF!,'[1]KET. RUANGAN'!$C$4:$D$45,2,FALSE),"")</f>
        <v/>
      </c>
    </row>
    <row r="324" spans="1:13" ht="15.75" thickBot="1" x14ac:dyDescent="0.3">
      <c r="A324" s="72">
        <v>15</v>
      </c>
      <c r="B324" s="311" t="s">
        <v>283</v>
      </c>
      <c r="C324" s="312">
        <v>3</v>
      </c>
      <c r="D324" s="234" t="s">
        <v>20</v>
      </c>
      <c r="E324" s="31" t="s">
        <v>67</v>
      </c>
      <c r="F324" s="76" t="s">
        <v>90</v>
      </c>
      <c r="G324" s="294" t="s">
        <v>23</v>
      </c>
      <c r="H324" s="304">
        <v>42541</v>
      </c>
      <c r="I324" s="251">
        <v>10</v>
      </c>
      <c r="J324" s="223" t="e">
        <f>#REF!&amp;IF(#REF!="","",", "&amp;#REF!)</f>
        <v>#REF!</v>
      </c>
      <c r="K324" s="313" t="s">
        <v>284</v>
      </c>
      <c r="L324" s="227" t="str">
        <f>IFERROR(VLOOKUP(#REF!,'[1]KET. RUANGAN'!$C:$D,2,FALSE),"")</f>
        <v/>
      </c>
      <c r="M324" s="301" t="str">
        <f>IFERROR(VLOOKUP(#REF!,'[1]KET. RUANGAN'!$C$4:$D$45,2,FALSE),"")</f>
        <v/>
      </c>
    </row>
    <row r="325" spans="1:13" ht="15.75" thickBot="1" x14ac:dyDescent="0.3">
      <c r="A325" s="129"/>
      <c r="B325" s="309" t="s">
        <v>283</v>
      </c>
      <c r="C325" s="310">
        <v>3</v>
      </c>
      <c r="D325" s="239" t="s">
        <v>25</v>
      </c>
      <c r="E325" s="59" t="s">
        <v>118</v>
      </c>
      <c r="F325" s="60" t="s">
        <v>285</v>
      </c>
      <c r="G325" s="208" t="s">
        <v>23</v>
      </c>
      <c r="H325" s="303">
        <v>42541</v>
      </c>
      <c r="I325" s="221">
        <v>10</v>
      </c>
      <c r="J325" s="212" t="e">
        <f>#REF!&amp;IF(#REF!="","",", "&amp;#REF!)</f>
        <v>#REF!</v>
      </c>
      <c r="K325" s="212" t="s">
        <v>196</v>
      </c>
      <c r="L325" s="286" t="str">
        <f>IFERROR(VLOOKUP(#REF!,'[1]KET. RUANGAN'!$C:$D,2,FALSE),"")</f>
        <v/>
      </c>
      <c r="M325" s="287" t="str">
        <f>IFERROR(VLOOKUP(#REF!,'[1]KET. RUANGAN'!$C$4:$D$45,2,FALSE),"")</f>
        <v/>
      </c>
    </row>
    <row r="326" spans="1:13" ht="15.75" thickBot="1" x14ac:dyDescent="0.3">
      <c r="A326" s="202">
        <v>16</v>
      </c>
      <c r="B326" s="280" t="s">
        <v>286</v>
      </c>
      <c r="C326" s="281">
        <v>3</v>
      </c>
      <c r="D326" s="242" t="s">
        <v>25</v>
      </c>
      <c r="E326" s="225" t="s">
        <v>180</v>
      </c>
      <c r="F326" s="207" t="s">
        <v>102</v>
      </c>
      <c r="G326" s="208" t="s">
        <v>106</v>
      </c>
      <c r="H326" s="303">
        <v>42543</v>
      </c>
      <c r="I326" s="221">
        <v>10</v>
      </c>
      <c r="J326" s="212" t="e">
        <f>#REF!&amp;IF(#REF!="","",", "&amp;#REF!)</f>
        <v>#REF!</v>
      </c>
      <c r="K326" s="314" t="s">
        <v>201</v>
      </c>
      <c r="L326" s="252" t="str">
        <f>IFERROR(VLOOKUP(#REF!,'[1]KET. RUANGAN'!$C:$D,2,FALSE),"")</f>
        <v/>
      </c>
      <c r="M326" s="299" t="str">
        <f>IFERROR(VLOOKUP(#REF!,'[1]KET. RUANGAN'!$C$4:$D$45,2,FALSE),"")</f>
        <v/>
      </c>
    </row>
    <row r="327" spans="1:13" ht="15.75" thickBot="1" x14ac:dyDescent="0.3">
      <c r="A327" s="121">
        <v>17</v>
      </c>
      <c r="B327" s="305" t="s">
        <v>287</v>
      </c>
      <c r="C327" s="306">
        <v>3</v>
      </c>
      <c r="D327" s="307" t="s">
        <v>20</v>
      </c>
      <c r="E327" s="206" t="s">
        <v>288</v>
      </c>
      <c r="F327" s="32" t="s">
        <v>155</v>
      </c>
      <c r="G327" s="208" t="s">
        <v>106</v>
      </c>
      <c r="H327" s="303">
        <v>42543</v>
      </c>
      <c r="I327" s="221">
        <v>7.3</v>
      </c>
      <c r="J327" s="212" t="e">
        <f>#REF!&amp;IF(#REF!="","",", "&amp;#REF!)</f>
        <v>#REF!</v>
      </c>
      <c r="K327" s="212" t="s">
        <v>196</v>
      </c>
      <c r="L327" s="286" t="str">
        <f>IFERROR(VLOOKUP(#REF!,'[1]KET. RUANGAN'!$C:$D,2,FALSE),"")</f>
        <v/>
      </c>
      <c r="M327" s="287" t="str">
        <f>IFERROR(VLOOKUP(#REF!,'[1]KET. RUANGAN'!$C$4:$D$45,2,FALSE),"")</f>
        <v/>
      </c>
    </row>
    <row r="328" spans="1:13" ht="15.75" thickBot="1" x14ac:dyDescent="0.3">
      <c r="A328" s="129"/>
      <c r="B328" s="309" t="s">
        <v>287</v>
      </c>
      <c r="C328" s="310">
        <v>3</v>
      </c>
      <c r="D328" s="239" t="s">
        <v>25</v>
      </c>
      <c r="E328" s="225" t="s">
        <v>122</v>
      </c>
      <c r="F328" s="60" t="s">
        <v>86</v>
      </c>
      <c r="G328" s="208" t="s">
        <v>106</v>
      </c>
      <c r="H328" s="303">
        <v>42543</v>
      </c>
      <c r="I328" s="221">
        <v>7.3</v>
      </c>
      <c r="J328" s="212" t="e">
        <f>#REF!&amp;IF(#REF!="","",", "&amp;#REF!)</f>
        <v>#REF!</v>
      </c>
      <c r="K328" s="212" t="s">
        <v>282</v>
      </c>
      <c r="L328" s="227" t="str">
        <f>IFERROR(VLOOKUP(#REF!,'[1]KET. RUANGAN'!$C:$D,2,FALSE),"")</f>
        <v/>
      </c>
      <c r="M328" s="301" t="str">
        <f>IFERROR(VLOOKUP(#REF!,'[1]KET. RUANGAN'!$C$4:$D$45,2,FALSE),"")</f>
        <v/>
      </c>
    </row>
    <row r="329" spans="1:13" ht="15.75" thickBot="1" x14ac:dyDescent="0.3">
      <c r="A329" s="202">
        <v>18</v>
      </c>
      <c r="B329" s="280" t="s">
        <v>289</v>
      </c>
      <c r="C329" s="281">
        <v>3</v>
      </c>
      <c r="D329" s="242" t="s">
        <v>20</v>
      </c>
      <c r="E329" s="206" t="s">
        <v>152</v>
      </c>
      <c r="F329" s="207" t="s">
        <v>290</v>
      </c>
      <c r="G329" s="294" t="s">
        <v>76</v>
      </c>
      <c r="H329" s="303">
        <v>42535</v>
      </c>
      <c r="I329" s="221">
        <v>10</v>
      </c>
      <c r="J329" s="212" t="e">
        <f>#REF!&amp;IF(#REF!="","",", "&amp;#REF!)</f>
        <v>#REF!</v>
      </c>
      <c r="K329" s="212" t="s">
        <v>201</v>
      </c>
      <c r="L329" s="286" t="str">
        <f>IFERROR(VLOOKUP(#REF!,'[1]KET. RUANGAN'!$C:$D,2,FALSE),"")</f>
        <v/>
      </c>
      <c r="M329" s="287" t="str">
        <f>IFERROR(VLOOKUP(#REF!,'[1]KET. RUANGAN'!$C$4:$D$45,2,FALSE),"")</f>
        <v/>
      </c>
    </row>
    <row r="330" spans="1:13" ht="15.75" thickBot="1" x14ac:dyDescent="0.3">
      <c r="A330" s="202">
        <v>19</v>
      </c>
      <c r="B330" s="280" t="s">
        <v>291</v>
      </c>
      <c r="C330" s="281">
        <v>3</v>
      </c>
      <c r="D330" s="242" t="s">
        <v>20</v>
      </c>
      <c r="E330" s="225" t="s">
        <v>72</v>
      </c>
      <c r="F330" s="207" t="s">
        <v>100</v>
      </c>
      <c r="G330" s="160" t="s">
        <v>106</v>
      </c>
      <c r="H330" s="308">
        <v>42536</v>
      </c>
      <c r="I330" s="251">
        <v>13</v>
      </c>
      <c r="J330" s="223" t="e">
        <f>#REF!&amp;IF(#REF!="","",", "&amp;#REF!)</f>
        <v>#REF!</v>
      </c>
      <c r="K330" s="53" t="s">
        <v>196</v>
      </c>
      <c r="L330" s="227" t="str">
        <f>IFERROR(VLOOKUP(#REF!,'[1]KET. RUANGAN'!$C:$D,2,FALSE),"")</f>
        <v/>
      </c>
      <c r="M330" s="301" t="str">
        <f>IFERROR(VLOOKUP(#REF!,'[1]KET. RUANGAN'!$C$4:$D$45,2,FALSE),"")</f>
        <v/>
      </c>
    </row>
    <row r="331" spans="1:13" ht="15.75" thickBot="1" x14ac:dyDescent="0.3">
      <c r="A331" s="216">
        <v>20</v>
      </c>
      <c r="B331" s="315" t="s">
        <v>292</v>
      </c>
      <c r="C331" s="231">
        <v>3</v>
      </c>
      <c r="D331" s="241" t="s">
        <v>20</v>
      </c>
      <c r="E331" s="206" t="s">
        <v>161</v>
      </c>
      <c r="F331" s="220" t="s">
        <v>293</v>
      </c>
      <c r="G331" s="208" t="s">
        <v>76</v>
      </c>
      <c r="H331" s="303">
        <v>42535</v>
      </c>
      <c r="I331" s="221">
        <v>15.15</v>
      </c>
      <c r="J331" s="212" t="e">
        <f>#REF!&amp;IF(#REF!="","",", "&amp;#REF!)</f>
        <v>#REF!</v>
      </c>
      <c r="K331" s="212" t="s">
        <v>201</v>
      </c>
      <c r="L331" s="286" t="str">
        <f>IFERROR(VLOOKUP(#REF!,'[1]KET. RUANGAN'!$C:$D,2,FALSE),"")</f>
        <v/>
      </c>
      <c r="M331" s="287" t="str">
        <f>IFERROR(VLOOKUP(#REF!,'[1]KET. RUANGAN'!$C$4:$D$45,2,FALSE),"")</f>
        <v/>
      </c>
    </row>
    <row r="332" spans="1:13" ht="15.75" thickBot="1" x14ac:dyDescent="0.3">
      <c r="A332" s="202">
        <v>21</v>
      </c>
      <c r="B332" s="280" t="s">
        <v>294</v>
      </c>
      <c r="C332" s="281">
        <v>3</v>
      </c>
      <c r="D332" s="242" t="s">
        <v>20</v>
      </c>
      <c r="E332" s="225" t="s">
        <v>273</v>
      </c>
      <c r="F332" s="207" t="s">
        <v>73</v>
      </c>
      <c r="G332" s="208" t="s">
        <v>106</v>
      </c>
      <c r="H332" s="303">
        <v>42536</v>
      </c>
      <c r="I332" s="221">
        <v>15.15</v>
      </c>
      <c r="J332" s="212" t="e">
        <f>#REF!&amp;IF(#REF!="","",", "&amp;#REF!)</f>
        <v>#REF!</v>
      </c>
      <c r="K332" s="212" t="s">
        <v>201</v>
      </c>
      <c r="L332" s="227" t="str">
        <f>IFERROR(VLOOKUP(#REF!,'[1]KET. RUANGAN'!$C:$D,2,FALSE),"")</f>
        <v/>
      </c>
      <c r="M332" s="301" t="str">
        <f>IFERROR(VLOOKUP(#REF!,'[1]KET. RUANGAN'!$C$4:$D$45,2,FALSE),"")</f>
        <v/>
      </c>
    </row>
    <row r="333" spans="1:13" ht="15.75" thickBot="1" x14ac:dyDescent="0.3">
      <c r="A333" s="216">
        <v>22</v>
      </c>
      <c r="B333" s="315" t="s">
        <v>295</v>
      </c>
      <c r="C333" s="231">
        <v>3</v>
      </c>
      <c r="D333" s="241" t="s">
        <v>20</v>
      </c>
      <c r="E333" s="206" t="s">
        <v>139</v>
      </c>
      <c r="F333" s="220" t="s">
        <v>100</v>
      </c>
      <c r="G333" s="294" t="s">
        <v>124</v>
      </c>
      <c r="H333" s="209">
        <v>42537</v>
      </c>
      <c r="I333" s="221">
        <v>15.15</v>
      </c>
      <c r="J333" s="212" t="e">
        <f>#REF!&amp;IF(#REF!="","",", "&amp;#REF!)</f>
        <v>#REF!</v>
      </c>
      <c r="K333" s="212" t="s">
        <v>196</v>
      </c>
      <c r="L333" s="286" t="str">
        <f>IFERROR(VLOOKUP(#REF!,'[1]KET. RUANGAN'!$C:$D,2,FALSE),"")</f>
        <v/>
      </c>
      <c r="M333" s="287" t="str">
        <f>IFERROR(VLOOKUP(#REF!,'[1]KET. RUANGAN'!$C$4:$D$45,2,FALSE),"")</f>
        <v/>
      </c>
    </row>
    <row r="334" spans="1:13" ht="15.75" thickBot="1" x14ac:dyDescent="0.3">
      <c r="A334" s="202">
        <v>23</v>
      </c>
      <c r="B334" s="280" t="s">
        <v>296</v>
      </c>
      <c r="C334" s="281">
        <v>3</v>
      </c>
      <c r="D334" s="242" t="s">
        <v>20</v>
      </c>
      <c r="E334" s="249" t="s">
        <v>153</v>
      </c>
      <c r="F334" s="207" t="s">
        <v>162</v>
      </c>
      <c r="G334" s="294" t="s">
        <v>136</v>
      </c>
      <c r="H334" s="209">
        <v>42538</v>
      </c>
      <c r="I334" s="221">
        <v>13.3</v>
      </c>
      <c r="J334" s="212" t="e">
        <f>#REF!&amp;IF(#REF!="","",", "&amp;#REF!)</f>
        <v>#REF!</v>
      </c>
      <c r="K334" s="212" t="s">
        <v>201</v>
      </c>
      <c r="L334" s="252" t="str">
        <f>IFERROR(VLOOKUP(#REF!,'[1]KET. RUANGAN'!$C:$D,2,FALSE),"")</f>
        <v/>
      </c>
      <c r="M334" s="299" t="str">
        <f>IFERROR(VLOOKUP(#REF!,'[1]KET. RUANGAN'!$C$4:$D$45,2,FALSE),"")</f>
        <v/>
      </c>
    </row>
    <row r="335" spans="1:13" x14ac:dyDescent="0.25">
      <c r="A335" s="231"/>
      <c r="B335" s="220"/>
      <c r="C335" s="231"/>
      <c r="D335" s="231"/>
      <c r="E335" s="233"/>
      <c r="F335" s="220"/>
      <c r="H335" s="145"/>
      <c r="L335" s="12"/>
      <c r="M335" s="116"/>
    </row>
    <row r="336" spans="1:13" x14ac:dyDescent="0.25">
      <c r="B336" s="260" t="s">
        <v>247</v>
      </c>
      <c r="C336" s="261"/>
      <c r="D336" s="261"/>
      <c r="E336" s="262" t="s">
        <v>248</v>
      </c>
      <c r="F336" s="263" t="s">
        <v>249</v>
      </c>
      <c r="G336" s="264"/>
      <c r="H336" s="265"/>
      <c r="I336" s="266"/>
      <c r="J336" s="267"/>
      <c r="K336" s="267"/>
      <c r="L336" s="12"/>
      <c r="M336" s="116"/>
    </row>
    <row r="337" spans="2:13" x14ac:dyDescent="0.25">
      <c r="B337" s="268" t="s">
        <v>250</v>
      </c>
      <c r="C337" s="268"/>
      <c r="D337" s="268"/>
      <c r="E337" s="268"/>
      <c r="F337" s="263" t="s">
        <v>251</v>
      </c>
      <c r="G337" s="261"/>
      <c r="H337" s="261"/>
      <c r="I337" s="266"/>
      <c r="J337" s="267"/>
      <c r="K337" s="267"/>
      <c r="L337" s="12"/>
      <c r="M337" s="116"/>
    </row>
    <row r="338" spans="2:13" x14ac:dyDescent="0.25">
      <c r="B338" s="268" t="s">
        <v>252</v>
      </c>
      <c r="C338" s="268"/>
      <c r="D338" s="268"/>
      <c r="E338" s="268"/>
      <c r="F338" s="263" t="s">
        <v>253</v>
      </c>
      <c r="G338" s="263"/>
      <c r="H338" s="261"/>
      <c r="I338" s="266"/>
      <c r="J338" s="267"/>
      <c r="K338" s="267"/>
      <c r="L338" s="12"/>
      <c r="M338" s="116"/>
    </row>
    <row r="339" spans="2:13" x14ac:dyDescent="0.25">
      <c r="B339" s="269" t="s">
        <v>254</v>
      </c>
      <c r="C339" s="269"/>
      <c r="D339" s="269"/>
      <c r="E339" s="270"/>
      <c r="F339" s="263"/>
      <c r="G339" s="263"/>
      <c r="H339" s="261"/>
      <c r="I339" s="266"/>
      <c r="J339" s="267"/>
      <c r="K339" s="267"/>
      <c r="L339" s="12"/>
      <c r="M339" s="116"/>
    </row>
    <row r="340" spans="2:13" x14ac:dyDescent="0.25">
      <c r="B340" s="269"/>
      <c r="C340" s="269"/>
      <c r="D340" s="269"/>
      <c r="E340" s="270"/>
      <c r="F340" s="263"/>
      <c r="G340" s="271"/>
      <c r="H340" s="272"/>
      <c r="I340" s="266"/>
      <c r="J340" s="267"/>
      <c r="K340" s="267"/>
      <c r="L340" s="12"/>
      <c r="M340" s="116"/>
    </row>
    <row r="341" spans="2:13" x14ac:dyDescent="0.25">
      <c r="B341" s="263"/>
      <c r="C341" s="261"/>
      <c r="D341" s="261"/>
      <c r="E341" s="109"/>
      <c r="F341" s="109"/>
      <c r="G341" s="271"/>
      <c r="H341" s="272"/>
      <c r="I341" s="266"/>
      <c r="J341" s="267"/>
      <c r="K341" s="267"/>
      <c r="L341" s="12"/>
      <c r="M341" s="116"/>
    </row>
    <row r="342" spans="2:13" x14ac:dyDescent="0.25">
      <c r="B342" s="273"/>
      <c r="C342" s="261"/>
      <c r="D342" s="261"/>
      <c r="E342" s="274" t="s">
        <v>255</v>
      </c>
      <c r="F342" s="263" t="s">
        <v>256</v>
      </c>
      <c r="G342" s="261"/>
      <c r="H342" s="261"/>
      <c r="I342" s="266"/>
      <c r="J342" s="267"/>
      <c r="K342" s="267"/>
      <c r="L342" s="12"/>
      <c r="M342" s="116"/>
    </row>
    <row r="343" spans="2:13" x14ac:dyDescent="0.25">
      <c r="B343" s="273"/>
      <c r="C343" s="261"/>
      <c r="D343" s="261"/>
      <c r="E343" s="262" t="s">
        <v>257</v>
      </c>
      <c r="F343" s="263" t="s">
        <v>258</v>
      </c>
      <c r="G343" s="275"/>
      <c r="H343" s="275"/>
      <c r="L343" s="12"/>
      <c r="M343" s="116"/>
    </row>
    <row r="358" spans="1:13" s="2" customFormat="1" x14ac:dyDescent="0.25">
      <c r="A358" s="1" t="s">
        <v>0</v>
      </c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3" s="2" customFormat="1" x14ac:dyDescent="0.25">
      <c r="A359" s="1" t="s">
        <v>1</v>
      </c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3" s="2" customFormat="1" x14ac:dyDescent="0.25">
      <c r="A360" s="1" t="s">
        <v>2</v>
      </c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3" s="2" customFormat="1" x14ac:dyDescent="0.25">
      <c r="A361" s="3"/>
      <c r="B361" s="4"/>
      <c r="C361" s="4"/>
      <c r="D361" s="3"/>
      <c r="E361" s="3"/>
      <c r="F361" s="4"/>
      <c r="G361" s="3"/>
      <c r="H361" s="5"/>
      <c r="I361" s="3"/>
      <c r="J361" s="4"/>
      <c r="K361" s="6"/>
    </row>
    <row r="362" spans="1:13" s="2" customFormat="1" x14ac:dyDescent="0.25">
      <c r="A362" s="1" t="s">
        <v>3</v>
      </c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3" s="2" customFormat="1" x14ac:dyDescent="0.25">
      <c r="A363" s="1" t="s">
        <v>4</v>
      </c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3" s="2" customFormat="1" x14ac:dyDescent="0.25">
      <c r="A364" s="1" t="s">
        <v>259</v>
      </c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6" spans="1:13" ht="16.5" thickBot="1" x14ac:dyDescent="0.3">
      <c r="B366" s="277" t="s">
        <v>297</v>
      </c>
      <c r="C366" s="277"/>
      <c r="D366" s="277"/>
      <c r="E366" s="278"/>
      <c r="F366" s="277"/>
      <c r="G366" s="277"/>
      <c r="H366" s="279"/>
    </row>
    <row r="367" spans="1:13" s="26" customFormat="1" ht="20.100000000000001" customHeight="1" thickBot="1" x14ac:dyDescent="0.3">
      <c r="A367" s="118" t="s">
        <v>7</v>
      </c>
      <c r="B367" s="16" t="s">
        <v>8</v>
      </c>
      <c r="C367" s="17" t="s">
        <v>9</v>
      </c>
      <c r="D367" s="18" t="s">
        <v>10</v>
      </c>
      <c r="E367" s="19" t="s">
        <v>11</v>
      </c>
      <c r="F367" s="18" t="s">
        <v>12</v>
      </c>
      <c r="G367" s="20" t="s">
        <v>13</v>
      </c>
      <c r="H367" s="21" t="s">
        <v>14</v>
      </c>
      <c r="I367" s="22" t="s">
        <v>15</v>
      </c>
      <c r="J367" s="119" t="s">
        <v>16</v>
      </c>
      <c r="K367" s="120" t="s">
        <v>16</v>
      </c>
      <c r="L367" s="24" t="s">
        <v>17</v>
      </c>
      <c r="M367" s="25" t="s">
        <v>18</v>
      </c>
    </row>
    <row r="368" spans="1:13" x14ac:dyDescent="0.25">
      <c r="A368" s="307">
        <v>1</v>
      </c>
      <c r="B368" s="32" t="s">
        <v>298</v>
      </c>
      <c r="C368" s="307">
        <v>3</v>
      </c>
      <c r="D368" s="316" t="s">
        <v>20</v>
      </c>
      <c r="E368" s="31" t="s">
        <v>273</v>
      </c>
      <c r="F368" s="317" t="s">
        <v>47</v>
      </c>
      <c r="G368" s="123" t="s">
        <v>106</v>
      </c>
      <c r="H368" s="318">
        <v>42536</v>
      </c>
      <c r="I368" s="166">
        <v>10</v>
      </c>
      <c r="J368" s="126" t="e">
        <f>#REF!&amp;IF(#REF!="","",", "&amp;#REF!)</f>
        <v>#REF!</v>
      </c>
      <c r="K368" s="63" t="s">
        <v>164</v>
      </c>
      <c r="L368" s="286" t="str">
        <f>IFERROR(VLOOKUP(#REF!,'[1]KET. RUANGAN'!$C:$D,2,FALSE),"")</f>
        <v/>
      </c>
      <c r="M368" s="287" t="str">
        <f>IFERROR(VLOOKUP(#REF!,'[1]KET. RUANGAN'!$C$4:$D$45,2,FALSE),"")</f>
        <v/>
      </c>
    </row>
    <row r="369" spans="1:13" x14ac:dyDescent="0.25">
      <c r="A369" s="319"/>
      <c r="B369" s="45" t="s">
        <v>298</v>
      </c>
      <c r="C369" s="319">
        <v>3</v>
      </c>
      <c r="D369" s="320" t="s">
        <v>25</v>
      </c>
      <c r="E369" s="44" t="s">
        <v>33</v>
      </c>
      <c r="F369" s="321" t="s">
        <v>22</v>
      </c>
      <c r="G369" s="150" t="s">
        <v>106</v>
      </c>
      <c r="H369" s="151">
        <v>42536</v>
      </c>
      <c r="I369" s="152">
        <v>10</v>
      </c>
      <c r="J369" s="322" t="e">
        <f>#REF!&amp;IF(#REF!="","",", "&amp;#REF!)</f>
        <v>#REF!</v>
      </c>
      <c r="K369" s="323" t="s">
        <v>299</v>
      </c>
      <c r="L369" s="227" t="str">
        <f>IFERROR(VLOOKUP(#REF!,'[1]KET. RUANGAN'!$C:$D,2,FALSE),"")</f>
        <v/>
      </c>
      <c r="M369" s="301" t="str">
        <f>IFERROR(VLOOKUP(#REF!,'[1]KET. RUANGAN'!$C$4:$D$45,2,FALSE),"")</f>
        <v/>
      </c>
    </row>
    <row r="370" spans="1:13" x14ac:dyDescent="0.25">
      <c r="A370" s="319"/>
      <c r="B370" s="45" t="s">
        <v>298</v>
      </c>
      <c r="C370" s="319">
        <v>3</v>
      </c>
      <c r="D370" s="320" t="s">
        <v>28</v>
      </c>
      <c r="E370" s="44" t="s">
        <v>109</v>
      </c>
      <c r="F370" s="321" t="s">
        <v>44</v>
      </c>
      <c r="G370" s="150" t="s">
        <v>106</v>
      </c>
      <c r="H370" s="151">
        <v>42536</v>
      </c>
      <c r="I370" s="152">
        <v>10</v>
      </c>
      <c r="J370" s="322" t="e">
        <f>#REF!&amp;IF(#REF!="","",", "&amp;#REF!)</f>
        <v>#REF!</v>
      </c>
      <c r="K370" s="323" t="s">
        <v>165</v>
      </c>
      <c r="L370" s="227" t="str">
        <f>IFERROR(VLOOKUP(#REF!,'[1]KET. RUANGAN'!$C:$D,2,FALSE),"")</f>
        <v/>
      </c>
      <c r="M370" s="301" t="str">
        <f>IFERROR(VLOOKUP(#REF!,'[1]KET. RUANGAN'!$C$4:$D$45,2,FALSE),"")</f>
        <v/>
      </c>
    </row>
    <row r="371" spans="1:13" ht="15.75" thickBot="1" x14ac:dyDescent="0.3">
      <c r="A371" s="239"/>
      <c r="B371" s="60" t="s">
        <v>298</v>
      </c>
      <c r="C371" s="239">
        <v>3</v>
      </c>
      <c r="D371" s="324" t="s">
        <v>32</v>
      </c>
      <c r="E371" s="153" t="s">
        <v>41</v>
      </c>
      <c r="F371" s="325" t="s">
        <v>22</v>
      </c>
      <c r="G371" s="160" t="s">
        <v>106</v>
      </c>
      <c r="H371" s="326">
        <v>42536</v>
      </c>
      <c r="I371" s="162">
        <v>10</v>
      </c>
      <c r="J371" s="327" t="e">
        <f>#REF!&amp;IF(#REF!="","",", "&amp;#REF!)</f>
        <v>#REF!</v>
      </c>
      <c r="K371" s="328" t="s">
        <v>300</v>
      </c>
      <c r="L371" s="227" t="str">
        <f>IFERROR(VLOOKUP(#REF!,'[1]KET. RUANGAN'!$C:$D,2,FALSE),"")</f>
        <v/>
      </c>
      <c r="M371" s="301" t="str">
        <f>IFERROR(VLOOKUP(#REF!,'[1]KET. RUANGAN'!$C$4:$D$45,2,FALSE),"")</f>
        <v/>
      </c>
    </row>
    <row r="372" spans="1:13" x14ac:dyDescent="0.25">
      <c r="A372" s="234">
        <v>2</v>
      </c>
      <c r="B372" s="76" t="s">
        <v>266</v>
      </c>
      <c r="C372" s="234">
        <v>3</v>
      </c>
      <c r="D372" s="312" t="s">
        <v>20</v>
      </c>
      <c r="E372" s="31" t="s">
        <v>33</v>
      </c>
      <c r="F372" s="311" t="s">
        <v>117</v>
      </c>
      <c r="G372" s="123" t="s">
        <v>106</v>
      </c>
      <c r="H372" s="318">
        <v>42536</v>
      </c>
      <c r="I372" s="166">
        <v>7.3</v>
      </c>
      <c r="J372" s="329" t="e">
        <f>#REF!&amp;IF(#REF!="","",", "&amp;#REF!)</f>
        <v>#REF!</v>
      </c>
      <c r="K372" s="330" t="s">
        <v>299</v>
      </c>
      <c r="L372" s="286" t="str">
        <f>IFERROR(VLOOKUP(#REF!,'[1]KET. RUANGAN'!$C:$D,2,FALSE),"")</f>
        <v/>
      </c>
      <c r="M372" s="287" t="str">
        <f>IFERROR(VLOOKUP(#REF!,'[1]KET. RUANGAN'!$C$4:$D$45,2,FALSE),"")</f>
        <v/>
      </c>
    </row>
    <row r="373" spans="1:13" x14ac:dyDescent="0.25">
      <c r="A373" s="319"/>
      <c r="B373" s="45" t="s">
        <v>266</v>
      </c>
      <c r="C373" s="319">
        <v>3</v>
      </c>
      <c r="D373" s="331" t="s">
        <v>25</v>
      </c>
      <c r="E373" s="44" t="s">
        <v>109</v>
      </c>
      <c r="F373" s="332" t="s">
        <v>151</v>
      </c>
      <c r="G373" s="150" t="s">
        <v>106</v>
      </c>
      <c r="H373" s="151">
        <v>42536</v>
      </c>
      <c r="I373" s="152">
        <v>7.3</v>
      </c>
      <c r="J373" s="322" t="e">
        <f>#REF!&amp;IF(#REF!="","",", "&amp;#REF!)</f>
        <v>#REF!</v>
      </c>
      <c r="K373" s="333" t="s">
        <v>164</v>
      </c>
      <c r="L373" s="227" t="str">
        <f>IFERROR(VLOOKUP(#REF!,'[1]KET. RUANGAN'!$C:$D,2,FALSE),"")</f>
        <v/>
      </c>
      <c r="M373" s="301" t="str">
        <f>IFERROR(VLOOKUP(#REF!,'[1]KET. RUANGAN'!$C$4:$D$45,2,FALSE),"")</f>
        <v/>
      </c>
    </row>
    <row r="374" spans="1:13" x14ac:dyDescent="0.25">
      <c r="A374" s="319"/>
      <c r="B374" s="45" t="s">
        <v>266</v>
      </c>
      <c r="C374" s="319">
        <v>3</v>
      </c>
      <c r="D374" s="331" t="s">
        <v>28</v>
      </c>
      <c r="E374" s="44" t="s">
        <v>109</v>
      </c>
      <c r="F374" s="332" t="s">
        <v>115</v>
      </c>
      <c r="G374" s="150" t="s">
        <v>106</v>
      </c>
      <c r="H374" s="151">
        <v>42536</v>
      </c>
      <c r="I374" s="152">
        <v>7.3</v>
      </c>
      <c r="J374" s="322" t="e">
        <f>#REF!&amp;IF(#REF!="","",", "&amp;#REF!)</f>
        <v>#REF!</v>
      </c>
      <c r="K374" s="323" t="s">
        <v>165</v>
      </c>
      <c r="L374" s="227" t="str">
        <f>IFERROR(VLOOKUP(#REF!,'[1]KET. RUANGAN'!$C:$D,2,FALSE),"")</f>
        <v/>
      </c>
      <c r="M374" s="301" t="str">
        <f>IFERROR(VLOOKUP(#REF!,'[1]KET. RUANGAN'!$C$4:$D$45,2,FALSE),"")</f>
        <v/>
      </c>
    </row>
    <row r="375" spans="1:13" ht="15.75" thickBot="1" x14ac:dyDescent="0.3">
      <c r="A375" s="239"/>
      <c r="B375" s="60" t="s">
        <v>266</v>
      </c>
      <c r="C375" s="239">
        <v>3</v>
      </c>
      <c r="D375" s="310" t="s">
        <v>32</v>
      </c>
      <c r="E375" s="59" t="s">
        <v>109</v>
      </c>
      <c r="F375" s="309" t="s">
        <v>301</v>
      </c>
      <c r="G375" s="160" t="s">
        <v>106</v>
      </c>
      <c r="H375" s="326">
        <v>42536</v>
      </c>
      <c r="I375" s="162">
        <v>7.3</v>
      </c>
      <c r="J375" s="334" t="e">
        <f>#REF!&amp;IF(#REF!="","",", "&amp;#REF!)</f>
        <v>#REF!</v>
      </c>
      <c r="K375" s="335" t="s">
        <v>300</v>
      </c>
      <c r="L375" s="227" t="str">
        <f>IFERROR(VLOOKUP(#REF!,'[1]KET. RUANGAN'!$C:$D,2,FALSE),"")</f>
        <v/>
      </c>
      <c r="M375" s="301" t="str">
        <f>IFERROR(VLOOKUP(#REF!,'[1]KET. RUANGAN'!$C$4:$D$45,2,FALSE),"")</f>
        <v/>
      </c>
    </row>
    <row r="376" spans="1:13" x14ac:dyDescent="0.25">
      <c r="A376" s="234">
        <v>3</v>
      </c>
      <c r="B376" s="76" t="s">
        <v>302</v>
      </c>
      <c r="C376" s="234">
        <v>3</v>
      </c>
      <c r="D376" s="312" t="s">
        <v>20</v>
      </c>
      <c r="E376" s="62" t="s">
        <v>280</v>
      </c>
      <c r="F376" s="311" t="s">
        <v>303</v>
      </c>
      <c r="G376" s="123" t="s">
        <v>23</v>
      </c>
      <c r="H376" s="318">
        <v>42534</v>
      </c>
      <c r="I376" s="166">
        <v>13</v>
      </c>
      <c r="J376" s="336" t="e">
        <f>#REF!&amp;IF(#REF!="","",", "&amp;#REF!)</f>
        <v>#REF!</v>
      </c>
      <c r="K376" s="63" t="s">
        <v>126</v>
      </c>
      <c r="L376" s="286" t="str">
        <f>IFERROR(VLOOKUP(#REF!,'[1]KET. RUANGAN'!$C:$D,2,FALSE),"")</f>
        <v/>
      </c>
      <c r="M376" s="287" t="str">
        <f>IFERROR(VLOOKUP(#REF!,'[1]KET. RUANGAN'!$C$4:$D$45,2,FALSE),"")</f>
        <v/>
      </c>
    </row>
    <row r="377" spans="1:13" x14ac:dyDescent="0.25">
      <c r="A377" s="319"/>
      <c r="B377" s="45" t="s">
        <v>302</v>
      </c>
      <c r="C377" s="319">
        <v>3</v>
      </c>
      <c r="D377" s="331" t="s">
        <v>25</v>
      </c>
      <c r="E377" s="44" t="s">
        <v>91</v>
      </c>
      <c r="F377" s="332" t="s">
        <v>304</v>
      </c>
      <c r="G377" s="150" t="s">
        <v>23</v>
      </c>
      <c r="H377" s="151">
        <v>42534</v>
      </c>
      <c r="I377" s="152">
        <v>13</v>
      </c>
      <c r="J377" s="322" t="e">
        <f>#REF!&amp;IF(#REF!="","",", "&amp;#REF!)</f>
        <v>#REF!</v>
      </c>
      <c r="K377" s="49" t="s">
        <v>93</v>
      </c>
      <c r="L377" s="227" t="str">
        <f>IFERROR(VLOOKUP(#REF!,'[1]KET. RUANGAN'!$C:$D,2,FALSE),"")</f>
        <v/>
      </c>
      <c r="M377" s="301" t="str">
        <f>IFERROR(VLOOKUP(#REF!,'[1]KET. RUANGAN'!$C$4:$D$45,2,FALSE),"")</f>
        <v/>
      </c>
    </row>
    <row r="378" spans="1:13" x14ac:dyDescent="0.25">
      <c r="A378" s="319"/>
      <c r="B378" s="45" t="s">
        <v>302</v>
      </c>
      <c r="C378" s="319">
        <v>3</v>
      </c>
      <c r="D378" s="331" t="s">
        <v>28</v>
      </c>
      <c r="E378" s="44" t="s">
        <v>91</v>
      </c>
      <c r="F378" s="332" t="s">
        <v>304</v>
      </c>
      <c r="G378" s="150" t="s">
        <v>23</v>
      </c>
      <c r="H378" s="151">
        <v>42534</v>
      </c>
      <c r="I378" s="152">
        <v>13</v>
      </c>
      <c r="J378" s="322" t="e">
        <f>#REF!&amp;IF(#REF!="","",", "&amp;#REF!)</f>
        <v>#REF!</v>
      </c>
      <c r="K378" s="49" t="s">
        <v>165</v>
      </c>
      <c r="L378" s="227" t="str">
        <f>IFERROR(VLOOKUP(#REF!,'[1]KET. RUANGAN'!$C:$D,2,FALSE),"")</f>
        <v/>
      </c>
      <c r="M378" s="301" t="str">
        <f>IFERROR(VLOOKUP(#REF!,'[1]KET. RUANGAN'!$C$4:$D$45,2,FALSE),"")</f>
        <v/>
      </c>
    </row>
    <row r="379" spans="1:13" ht="15.75" thickBot="1" x14ac:dyDescent="0.3">
      <c r="A379" s="337"/>
      <c r="B379" s="185" t="s">
        <v>302</v>
      </c>
      <c r="C379" s="337">
        <v>3</v>
      </c>
      <c r="D379" s="338" t="s">
        <v>32</v>
      </c>
      <c r="E379" s="153" t="s">
        <v>273</v>
      </c>
      <c r="F379" s="339" t="s">
        <v>305</v>
      </c>
      <c r="G379" s="160" t="s">
        <v>23</v>
      </c>
      <c r="H379" s="326">
        <v>42534</v>
      </c>
      <c r="I379" s="162">
        <v>13</v>
      </c>
      <c r="J379" s="327" t="e">
        <f>#REF!&amp;IF(#REF!="","",", "&amp;#REF!)</f>
        <v>#REF!</v>
      </c>
      <c r="K379" s="134" t="s">
        <v>300</v>
      </c>
      <c r="L379" s="227" t="str">
        <f>IFERROR(VLOOKUP(#REF!,'[1]KET. RUANGAN'!$C:$D,2,FALSE),"")</f>
        <v/>
      </c>
      <c r="M379" s="301" t="str">
        <f>IFERROR(VLOOKUP(#REF!,'[1]KET. RUANGAN'!$C$4:$D$45,2,FALSE),"")</f>
        <v/>
      </c>
    </row>
    <row r="380" spans="1:13" x14ac:dyDescent="0.25">
      <c r="A380" s="307">
        <v>4</v>
      </c>
      <c r="B380" s="32" t="s">
        <v>306</v>
      </c>
      <c r="C380" s="307">
        <v>3</v>
      </c>
      <c r="D380" s="306" t="s">
        <v>20</v>
      </c>
      <c r="E380" s="31" t="s">
        <v>273</v>
      </c>
      <c r="F380" s="305" t="s">
        <v>307</v>
      </c>
      <c r="G380" s="123" t="s">
        <v>76</v>
      </c>
      <c r="H380" s="318">
        <v>42535</v>
      </c>
      <c r="I380" s="166">
        <v>10</v>
      </c>
      <c r="J380" s="329" t="e">
        <f>#REF!&amp;IF(#REF!="","",", "&amp;#REF!)</f>
        <v>#REF!</v>
      </c>
      <c r="K380" s="330" t="s">
        <v>165</v>
      </c>
      <c r="L380" s="286" t="str">
        <f>IFERROR(VLOOKUP(#REF!,'[1]KET. RUANGAN'!$C:$D,2,FALSE),"")</f>
        <v/>
      </c>
      <c r="M380" s="287" t="str">
        <f>IFERROR(VLOOKUP(#REF!,'[1]KET. RUANGAN'!$C$4:$D$45,2,FALSE),"")</f>
        <v/>
      </c>
    </row>
    <row r="381" spans="1:13" x14ac:dyDescent="0.25">
      <c r="A381" s="319"/>
      <c r="B381" s="45" t="s">
        <v>306</v>
      </c>
      <c r="C381" s="319">
        <v>3</v>
      </c>
      <c r="D381" s="331" t="s">
        <v>25</v>
      </c>
      <c r="E381" s="44" t="s">
        <v>109</v>
      </c>
      <c r="F381" s="332" t="s">
        <v>308</v>
      </c>
      <c r="G381" s="150" t="s">
        <v>76</v>
      </c>
      <c r="H381" s="151">
        <v>42535</v>
      </c>
      <c r="I381" s="152">
        <v>10</v>
      </c>
      <c r="J381" s="128" t="e">
        <f>#REF!&amp;IF(#REF!="","",", "&amp;#REF!)</f>
        <v>#REF!</v>
      </c>
      <c r="K381" s="49" t="s">
        <v>164</v>
      </c>
      <c r="L381" s="227" t="str">
        <f>IFERROR(VLOOKUP(#REF!,'[1]KET. RUANGAN'!$C:$D,2,FALSE),"")</f>
        <v/>
      </c>
      <c r="M381" s="301" t="str">
        <f>IFERROR(VLOOKUP(#REF!,'[1]KET. RUANGAN'!$C$4:$D$45,2,FALSE),"")</f>
        <v/>
      </c>
    </row>
    <row r="382" spans="1:13" x14ac:dyDescent="0.25">
      <c r="A382" s="319"/>
      <c r="B382" s="45" t="s">
        <v>306</v>
      </c>
      <c r="C382" s="319">
        <v>3</v>
      </c>
      <c r="D382" s="331" t="s">
        <v>28</v>
      </c>
      <c r="E382" s="44" t="s">
        <v>67</v>
      </c>
      <c r="F382" s="332" t="s">
        <v>309</v>
      </c>
      <c r="G382" s="150" t="s">
        <v>76</v>
      </c>
      <c r="H382" s="151">
        <v>42535</v>
      </c>
      <c r="I382" s="152">
        <v>10</v>
      </c>
      <c r="J382" s="322" t="e">
        <f>#REF!&amp;IF(#REF!="","",", "&amp;#REF!)</f>
        <v>#REF!</v>
      </c>
      <c r="K382" s="323" t="s">
        <v>300</v>
      </c>
      <c r="L382" s="227" t="str">
        <f>IFERROR(VLOOKUP(#REF!,'[1]KET. RUANGAN'!$C:$D,2,FALSE),"")</f>
        <v/>
      </c>
      <c r="M382" s="301" t="str">
        <f>IFERROR(VLOOKUP(#REF!,'[1]KET. RUANGAN'!$C$4:$D$45,2,FALSE),"")</f>
        <v/>
      </c>
    </row>
    <row r="383" spans="1:13" ht="15.75" thickBot="1" x14ac:dyDescent="0.3">
      <c r="A383" s="239"/>
      <c r="B383" s="60" t="s">
        <v>306</v>
      </c>
      <c r="C383" s="239">
        <v>3</v>
      </c>
      <c r="D383" s="310" t="s">
        <v>32</v>
      </c>
      <c r="E383" s="59" t="s">
        <v>127</v>
      </c>
      <c r="F383" s="309" t="s">
        <v>310</v>
      </c>
      <c r="G383" s="160" t="s">
        <v>76</v>
      </c>
      <c r="H383" s="326">
        <v>42535</v>
      </c>
      <c r="I383" s="162">
        <v>10</v>
      </c>
      <c r="J383" s="334" t="e">
        <f>#REF!&amp;IF(#REF!="","",", "&amp;#REF!)</f>
        <v>#REF!</v>
      </c>
      <c r="K383" s="335" t="s">
        <v>299</v>
      </c>
      <c r="L383" s="227" t="str">
        <f>IFERROR(VLOOKUP(#REF!,'[1]KET. RUANGAN'!$C:$D,2,FALSE),"")</f>
        <v/>
      </c>
      <c r="M383" s="301" t="str">
        <f>IFERROR(VLOOKUP(#REF!,'[1]KET. RUANGAN'!$C$4:$D$45,2,FALSE),"")</f>
        <v/>
      </c>
    </row>
    <row r="384" spans="1:13" x14ac:dyDescent="0.25">
      <c r="A384" s="307">
        <v>5</v>
      </c>
      <c r="B384" s="32" t="s">
        <v>311</v>
      </c>
      <c r="C384" s="307">
        <v>3</v>
      </c>
      <c r="D384" s="316" t="s">
        <v>20</v>
      </c>
      <c r="E384" s="62" t="s">
        <v>109</v>
      </c>
      <c r="F384" s="317" t="s">
        <v>116</v>
      </c>
      <c r="G384" s="123" t="s">
        <v>76</v>
      </c>
      <c r="H384" s="318">
        <v>42535</v>
      </c>
      <c r="I384" s="166">
        <v>7.3</v>
      </c>
      <c r="J384" s="336" t="e">
        <f>#REF!&amp;IF(#REF!="","",", "&amp;#REF!)</f>
        <v>#REF!</v>
      </c>
      <c r="K384" s="296" t="s">
        <v>165</v>
      </c>
      <c r="L384" s="286" t="str">
        <f>IFERROR(VLOOKUP(#REF!,'[1]KET. RUANGAN'!$C:$D,2,FALSE),"")</f>
        <v/>
      </c>
      <c r="M384" s="287" t="str">
        <f>IFERROR(VLOOKUP(#REF!,'[1]KET. RUANGAN'!$C$4:$D$45,2,FALSE),"")</f>
        <v/>
      </c>
    </row>
    <row r="385" spans="1:13" x14ac:dyDescent="0.25">
      <c r="A385" s="319"/>
      <c r="B385" s="45" t="s">
        <v>311</v>
      </c>
      <c r="C385" s="319">
        <v>3</v>
      </c>
      <c r="D385" s="320" t="s">
        <v>25</v>
      </c>
      <c r="E385" s="44" t="s">
        <v>109</v>
      </c>
      <c r="F385" s="321" t="s">
        <v>312</v>
      </c>
      <c r="G385" s="150" t="s">
        <v>76</v>
      </c>
      <c r="H385" s="151">
        <v>42535</v>
      </c>
      <c r="I385" s="152">
        <v>7.3</v>
      </c>
      <c r="J385" s="322" t="e">
        <f>#REF!&amp;IF(#REF!="","",", "&amp;#REF!)</f>
        <v>#REF!</v>
      </c>
      <c r="K385" s="323" t="s">
        <v>299</v>
      </c>
      <c r="L385" s="227" t="str">
        <f>IFERROR(VLOOKUP(#REF!,'[1]KET. RUANGAN'!$C:$D,2,FALSE),"")</f>
        <v/>
      </c>
      <c r="M385" s="301" t="str">
        <f>IFERROR(VLOOKUP(#REF!,'[1]KET. RUANGAN'!$C$4:$D$45,2,FALSE),"")</f>
        <v/>
      </c>
    </row>
    <row r="386" spans="1:13" x14ac:dyDescent="0.25">
      <c r="A386" s="319"/>
      <c r="B386" s="45" t="s">
        <v>311</v>
      </c>
      <c r="C386" s="319">
        <v>3</v>
      </c>
      <c r="D386" s="320" t="s">
        <v>28</v>
      </c>
      <c r="E386" s="44" t="s">
        <v>161</v>
      </c>
      <c r="F386" s="321" t="s">
        <v>173</v>
      </c>
      <c r="G386" s="150" t="s">
        <v>76</v>
      </c>
      <c r="H386" s="151">
        <v>42535</v>
      </c>
      <c r="I386" s="152">
        <v>7.3</v>
      </c>
      <c r="J386" s="322" t="e">
        <f>#REF!&amp;IF(#REF!="","",", "&amp;#REF!)</f>
        <v>#REF!</v>
      </c>
      <c r="K386" s="323" t="s">
        <v>126</v>
      </c>
      <c r="L386" s="227" t="str">
        <f>IFERROR(VLOOKUP(#REF!,'[1]KET. RUANGAN'!$C:$D,2,FALSE),"")</f>
        <v/>
      </c>
      <c r="M386" s="301" t="str">
        <f>IFERROR(VLOOKUP(#REF!,'[1]KET. RUANGAN'!$C$4:$D$45,2,FALSE),"")</f>
        <v/>
      </c>
    </row>
    <row r="387" spans="1:13" ht="15.75" thickBot="1" x14ac:dyDescent="0.3">
      <c r="A387" s="239"/>
      <c r="B387" s="60" t="s">
        <v>311</v>
      </c>
      <c r="C387" s="239">
        <v>3</v>
      </c>
      <c r="D387" s="324" t="s">
        <v>32</v>
      </c>
      <c r="E387" s="59" t="s">
        <v>127</v>
      </c>
      <c r="F387" s="325" t="s">
        <v>173</v>
      </c>
      <c r="G387" s="160" t="s">
        <v>76</v>
      </c>
      <c r="H387" s="326">
        <v>42535</v>
      </c>
      <c r="I387" s="162">
        <v>7.3</v>
      </c>
      <c r="J387" s="327" t="e">
        <f>#REF!&amp;IF(#REF!="","",", "&amp;#REF!)</f>
        <v>#REF!</v>
      </c>
      <c r="K387" s="328" t="s">
        <v>93</v>
      </c>
      <c r="L387" s="227" t="str">
        <f>IFERROR(VLOOKUP(#REF!,'[1]KET. RUANGAN'!$C:$D,2,FALSE),"")</f>
        <v/>
      </c>
      <c r="M387" s="301" t="str">
        <f>IFERROR(VLOOKUP(#REF!,'[1]KET. RUANGAN'!$C$4:$D$45,2,FALSE),"")</f>
        <v/>
      </c>
    </row>
    <row r="388" spans="1:13" x14ac:dyDescent="0.25">
      <c r="A388" s="234">
        <v>6</v>
      </c>
      <c r="B388" s="76" t="s">
        <v>313</v>
      </c>
      <c r="C388" s="234">
        <v>3</v>
      </c>
      <c r="D388" s="340" t="s">
        <v>20</v>
      </c>
      <c r="E388" s="31" t="s">
        <v>109</v>
      </c>
      <c r="F388" s="341" t="s">
        <v>314</v>
      </c>
      <c r="G388" s="123" t="s">
        <v>124</v>
      </c>
      <c r="H388" s="318">
        <v>42537</v>
      </c>
      <c r="I388" s="166">
        <v>10</v>
      </c>
      <c r="J388" s="329" t="e">
        <f>#REF!&amp;IF(#REF!="","",", "&amp;#REF!)</f>
        <v>#REF!</v>
      </c>
      <c r="K388" s="342" t="s">
        <v>164</v>
      </c>
      <c r="L388" s="286" t="str">
        <f>IFERROR(VLOOKUP(#REF!,'[1]KET. RUANGAN'!$C:$D,2,FALSE),"")</f>
        <v/>
      </c>
      <c r="M388" s="287" t="str">
        <f>IFERROR(VLOOKUP(#REF!,'[1]KET. RUANGAN'!$C$4:$D$45,2,FALSE),"")</f>
        <v/>
      </c>
    </row>
    <row r="389" spans="1:13" x14ac:dyDescent="0.25">
      <c r="A389" s="319"/>
      <c r="B389" s="45" t="s">
        <v>313</v>
      </c>
      <c r="C389" s="319">
        <v>3</v>
      </c>
      <c r="D389" s="320" t="s">
        <v>25</v>
      </c>
      <c r="E389" s="44" t="s">
        <v>109</v>
      </c>
      <c r="F389" s="321" t="s">
        <v>315</v>
      </c>
      <c r="G389" s="150" t="s">
        <v>124</v>
      </c>
      <c r="H389" s="151">
        <v>42537</v>
      </c>
      <c r="I389" s="152">
        <v>10</v>
      </c>
      <c r="J389" s="322" t="e">
        <f>#REF!&amp;IF(#REF!="","",", "&amp;#REF!)</f>
        <v>#REF!</v>
      </c>
      <c r="K389" s="323" t="s">
        <v>165</v>
      </c>
      <c r="L389" s="227" t="str">
        <f>IFERROR(VLOOKUP(#REF!,'[1]KET. RUANGAN'!$C:$D,2,FALSE),"")</f>
        <v/>
      </c>
      <c r="M389" s="301" t="str">
        <f>IFERROR(VLOOKUP(#REF!,'[1]KET. RUANGAN'!$C$4:$D$45,2,FALSE),"")</f>
        <v/>
      </c>
    </row>
    <row r="390" spans="1:13" x14ac:dyDescent="0.25">
      <c r="A390" s="319"/>
      <c r="B390" s="45" t="s">
        <v>313</v>
      </c>
      <c r="C390" s="319">
        <v>3</v>
      </c>
      <c r="D390" s="320" t="s">
        <v>28</v>
      </c>
      <c r="E390" s="44" t="s">
        <v>33</v>
      </c>
      <c r="F390" s="321" t="s">
        <v>281</v>
      </c>
      <c r="G390" s="150" t="s">
        <v>124</v>
      </c>
      <c r="H390" s="151">
        <v>42537</v>
      </c>
      <c r="I390" s="152">
        <v>10</v>
      </c>
      <c r="J390" s="322" t="e">
        <f>#REF!&amp;IF(#REF!="","",", "&amp;#REF!)</f>
        <v>#REF!</v>
      </c>
      <c r="K390" s="323" t="s">
        <v>299</v>
      </c>
      <c r="L390" s="227" t="str">
        <f>IFERROR(VLOOKUP(#REF!,'[1]KET. RUANGAN'!$C:$D,2,FALSE),"")</f>
        <v/>
      </c>
      <c r="M390" s="301" t="str">
        <f>IFERROR(VLOOKUP(#REF!,'[1]KET. RUANGAN'!$C$4:$D$45,2,FALSE),"")</f>
        <v/>
      </c>
    </row>
    <row r="391" spans="1:13" ht="15.75" thickBot="1" x14ac:dyDescent="0.3">
      <c r="A391" s="337"/>
      <c r="B391" s="343" t="s">
        <v>313</v>
      </c>
      <c r="C391" s="239">
        <v>3</v>
      </c>
      <c r="D391" s="324" t="s">
        <v>32</v>
      </c>
      <c r="E391" s="59" t="s">
        <v>109</v>
      </c>
      <c r="F391" s="344" t="s">
        <v>281</v>
      </c>
      <c r="G391" s="160" t="s">
        <v>124</v>
      </c>
      <c r="H391" s="326">
        <v>42537</v>
      </c>
      <c r="I391" s="162">
        <v>10</v>
      </c>
      <c r="J391" s="334" t="e">
        <f>#REF!&amp;IF(#REF!="","",", "&amp;#REF!)</f>
        <v>#REF!</v>
      </c>
      <c r="K391" s="335" t="s">
        <v>300</v>
      </c>
      <c r="L391" s="227" t="str">
        <f>IFERROR(VLOOKUP(#REF!,'[1]KET. RUANGAN'!$C:$D,2,FALSE),"")</f>
        <v/>
      </c>
      <c r="M391" s="301" t="str">
        <f>IFERROR(VLOOKUP(#REF!,'[1]KET. RUANGAN'!$C$4:$D$45,2,FALSE),"")</f>
        <v/>
      </c>
    </row>
    <row r="392" spans="1:13" x14ac:dyDescent="0.25">
      <c r="A392" s="307">
        <v>7</v>
      </c>
      <c r="B392" s="32" t="s">
        <v>316</v>
      </c>
      <c r="C392" s="307">
        <v>3</v>
      </c>
      <c r="D392" s="316" t="s">
        <v>20</v>
      </c>
      <c r="E392" s="62" t="s">
        <v>109</v>
      </c>
      <c r="F392" s="317" t="s">
        <v>304</v>
      </c>
      <c r="G392" s="123" t="s">
        <v>136</v>
      </c>
      <c r="H392" s="318">
        <v>42538</v>
      </c>
      <c r="I392" s="166">
        <v>13.3</v>
      </c>
      <c r="J392" s="126" t="e">
        <f>#REF!&amp;IF(#REF!="","",", "&amp;#REF!)</f>
        <v>#REF!</v>
      </c>
      <c r="K392" s="63" t="s">
        <v>164</v>
      </c>
      <c r="L392" s="286" t="str">
        <f>IFERROR(VLOOKUP(#REF!,'[1]KET. RUANGAN'!$C:$D,2,FALSE),"")</f>
        <v/>
      </c>
      <c r="M392" s="287" t="str">
        <f>IFERROR(VLOOKUP(#REF!,'[1]KET. RUANGAN'!$C$4:$D$45,2,FALSE),"")</f>
        <v/>
      </c>
    </row>
    <row r="393" spans="1:13" x14ac:dyDescent="0.25">
      <c r="A393" s="319"/>
      <c r="B393" s="45" t="s">
        <v>316</v>
      </c>
      <c r="C393" s="319">
        <v>3</v>
      </c>
      <c r="D393" s="320" t="s">
        <v>25</v>
      </c>
      <c r="E393" s="44" t="s">
        <v>280</v>
      </c>
      <c r="F393" s="321" t="s">
        <v>157</v>
      </c>
      <c r="G393" s="150" t="s">
        <v>136</v>
      </c>
      <c r="H393" s="151">
        <v>42538</v>
      </c>
      <c r="I393" s="152">
        <v>13.3</v>
      </c>
      <c r="J393" s="322" t="e">
        <f>#REF!&amp;IF(#REF!="","",", "&amp;#REF!)</f>
        <v>#REF!</v>
      </c>
      <c r="K393" s="323" t="s">
        <v>126</v>
      </c>
      <c r="L393" s="227" t="str">
        <f>IFERROR(VLOOKUP(#REF!,'[1]KET. RUANGAN'!$C:$D,2,FALSE),"")</f>
        <v/>
      </c>
      <c r="M393" s="301" t="str">
        <f>IFERROR(VLOOKUP(#REF!,'[1]KET. RUANGAN'!$C$4:$D$45,2,FALSE),"")</f>
        <v/>
      </c>
    </row>
    <row r="394" spans="1:13" x14ac:dyDescent="0.25">
      <c r="A394" s="319"/>
      <c r="B394" s="45" t="s">
        <v>316</v>
      </c>
      <c r="C394" s="319">
        <v>3</v>
      </c>
      <c r="D394" s="320" t="s">
        <v>28</v>
      </c>
      <c r="E394" s="44" t="s">
        <v>109</v>
      </c>
      <c r="F394" s="321" t="s">
        <v>157</v>
      </c>
      <c r="G394" s="150" t="s">
        <v>136</v>
      </c>
      <c r="H394" s="151">
        <v>42538</v>
      </c>
      <c r="I394" s="152">
        <v>13.3</v>
      </c>
      <c r="J394" s="322" t="e">
        <f>#REF!&amp;IF(#REF!="","",", "&amp;#REF!)</f>
        <v>#REF!</v>
      </c>
      <c r="K394" s="323" t="s">
        <v>165</v>
      </c>
      <c r="L394" s="227" t="str">
        <f>IFERROR(VLOOKUP(#REF!,'[1]KET. RUANGAN'!$C:$D,2,FALSE),"")</f>
        <v/>
      </c>
      <c r="M394" s="301" t="str">
        <f>IFERROR(VLOOKUP(#REF!,'[1]KET. RUANGAN'!$C$4:$D$45,2,FALSE),"")</f>
        <v/>
      </c>
    </row>
    <row r="395" spans="1:13" ht="15.75" thickBot="1" x14ac:dyDescent="0.3">
      <c r="A395" s="239"/>
      <c r="B395" s="60" t="s">
        <v>316</v>
      </c>
      <c r="C395" s="239">
        <v>3</v>
      </c>
      <c r="D395" s="324" t="s">
        <v>32</v>
      </c>
      <c r="E395" s="59" t="s">
        <v>109</v>
      </c>
      <c r="F395" s="325" t="s">
        <v>157</v>
      </c>
      <c r="G395" s="160" t="s">
        <v>136</v>
      </c>
      <c r="H395" s="326">
        <v>42538</v>
      </c>
      <c r="I395" s="162">
        <v>13.3</v>
      </c>
      <c r="J395" s="327" t="e">
        <f>#REF!&amp;IF(#REF!="","",", "&amp;#REF!)</f>
        <v>#REF!</v>
      </c>
      <c r="K395" s="328" t="s">
        <v>299</v>
      </c>
      <c r="L395" s="252" t="str">
        <f>IFERROR(VLOOKUP(#REF!,'[1]KET. RUANGAN'!$C:$D,2,FALSE),"")</f>
        <v/>
      </c>
      <c r="M395" s="299" t="str">
        <f>IFERROR(VLOOKUP(#REF!,'[1]KET. RUANGAN'!$C$4:$D$45,2,FALSE),"")</f>
        <v/>
      </c>
    </row>
    <row r="396" spans="1:13" ht="15.75" thickBot="1" x14ac:dyDescent="0.3">
      <c r="A396" s="242">
        <v>8</v>
      </c>
      <c r="B396" s="207" t="s">
        <v>269</v>
      </c>
      <c r="C396" s="242">
        <v>3</v>
      </c>
      <c r="D396" s="345" t="s">
        <v>20</v>
      </c>
      <c r="E396" s="206" t="s">
        <v>118</v>
      </c>
      <c r="F396" s="244" t="s">
        <v>195</v>
      </c>
      <c r="G396" s="294" t="s">
        <v>124</v>
      </c>
      <c r="H396" s="209">
        <v>42537</v>
      </c>
      <c r="I396" s="210">
        <v>13</v>
      </c>
      <c r="J396" s="346" t="e">
        <f>#REF!&amp;IF(#REF!="","",", "&amp;#REF!)</f>
        <v>#REF!</v>
      </c>
      <c r="K396" s="53" t="s">
        <v>224</v>
      </c>
      <c r="L396" s="224" t="str">
        <f>IFERROR(VLOOKUP(#REF!,'[1]KET. RUANGAN'!$C:$D,2,FALSE),"")</f>
        <v/>
      </c>
      <c r="M396" s="302" t="str">
        <f>IFERROR(VLOOKUP(#REF!,'[1]KET. RUANGAN'!$C$4:$D$45,2,FALSE),"")</f>
        <v/>
      </c>
    </row>
    <row r="397" spans="1:13" x14ac:dyDescent="0.25">
      <c r="A397" s="234">
        <v>9</v>
      </c>
      <c r="B397" s="76" t="s">
        <v>261</v>
      </c>
      <c r="C397" s="234">
        <v>3</v>
      </c>
      <c r="D397" s="312" t="s">
        <v>20</v>
      </c>
      <c r="E397" s="62" t="s">
        <v>143</v>
      </c>
      <c r="F397" s="311" t="s">
        <v>44</v>
      </c>
      <c r="G397" s="123" t="s">
        <v>136</v>
      </c>
      <c r="H397" s="318">
        <v>42538</v>
      </c>
      <c r="I397" s="166">
        <v>15.3</v>
      </c>
      <c r="J397" s="126" t="e">
        <f>#REF!&amp;IF(#REF!="","",", "&amp;#REF!)</f>
        <v>#REF!</v>
      </c>
      <c r="K397" s="63" t="s">
        <v>165</v>
      </c>
      <c r="L397" s="227" t="str">
        <f>IFERROR(VLOOKUP(#REF!,'[1]KET. RUANGAN'!$C:$D,2,FALSE),"")</f>
        <v/>
      </c>
      <c r="M397" s="301" t="str">
        <f>IFERROR(VLOOKUP(#REF!,'[1]KET. RUANGAN'!$C$4:$D$45,2,FALSE),"")</f>
        <v/>
      </c>
    </row>
    <row r="398" spans="1:13" x14ac:dyDescent="0.25">
      <c r="A398" s="319"/>
      <c r="B398" s="45" t="s">
        <v>261</v>
      </c>
      <c r="C398" s="319">
        <v>3</v>
      </c>
      <c r="D398" s="331" t="s">
        <v>25</v>
      </c>
      <c r="E398" s="44" t="s">
        <v>186</v>
      </c>
      <c r="F398" s="332" t="s">
        <v>158</v>
      </c>
      <c r="G398" s="150" t="s">
        <v>136</v>
      </c>
      <c r="H398" s="151">
        <v>42538</v>
      </c>
      <c r="I398" s="152">
        <v>15.3</v>
      </c>
      <c r="J398" s="128" t="e">
        <f>#REF!&amp;IF(#REF!="","",", "&amp;#REF!)</f>
        <v>#REF!</v>
      </c>
      <c r="K398" s="49" t="s">
        <v>317</v>
      </c>
      <c r="L398" s="227" t="str">
        <f>IFERROR(VLOOKUP(#REF!,'[1]KET. RUANGAN'!$C:$D,2,FALSE),"")</f>
        <v/>
      </c>
      <c r="M398" s="301" t="str">
        <f>IFERROR(VLOOKUP(#REF!,'[1]KET. RUANGAN'!$C$4:$D$45,2,FALSE),"")</f>
        <v/>
      </c>
    </row>
    <row r="399" spans="1:13" x14ac:dyDescent="0.25">
      <c r="A399" s="319"/>
      <c r="B399" s="45" t="s">
        <v>261</v>
      </c>
      <c r="C399" s="319">
        <v>3</v>
      </c>
      <c r="D399" s="331" t="s">
        <v>28</v>
      </c>
      <c r="E399" s="44" t="s">
        <v>153</v>
      </c>
      <c r="F399" s="332" t="s">
        <v>212</v>
      </c>
      <c r="G399" s="150" t="s">
        <v>136</v>
      </c>
      <c r="H399" s="151">
        <v>42538</v>
      </c>
      <c r="I399" s="152">
        <v>15.3</v>
      </c>
      <c r="J399" s="128" t="e">
        <f>#REF!&amp;IF(#REF!="","",", "&amp;#REF!)</f>
        <v>#REF!</v>
      </c>
      <c r="K399" s="49" t="s">
        <v>263</v>
      </c>
      <c r="L399" s="227" t="str">
        <f>IFERROR(VLOOKUP(#REF!,'[1]KET. RUANGAN'!$C:$D,2,FALSE),"")</f>
        <v/>
      </c>
      <c r="M399" s="301" t="str">
        <f>IFERROR(VLOOKUP(#REF!,'[1]KET. RUANGAN'!$C$4:$D$45,2,FALSE),"")</f>
        <v/>
      </c>
    </row>
    <row r="400" spans="1:13" ht="15.75" thickBot="1" x14ac:dyDescent="0.3">
      <c r="A400" s="337"/>
      <c r="B400" s="343" t="s">
        <v>261</v>
      </c>
      <c r="C400" s="239">
        <v>3</v>
      </c>
      <c r="D400" s="310" t="s">
        <v>32</v>
      </c>
      <c r="E400" s="59" t="s">
        <v>143</v>
      </c>
      <c r="F400" s="309" t="s">
        <v>44</v>
      </c>
      <c r="G400" s="160" t="s">
        <v>136</v>
      </c>
      <c r="H400" s="326">
        <v>42538</v>
      </c>
      <c r="I400" s="162">
        <v>15.3</v>
      </c>
      <c r="J400" s="133" t="e">
        <f>#REF!&amp;IF(#REF!="","",", "&amp;#REF!)</f>
        <v>#REF!</v>
      </c>
      <c r="K400" s="134" t="s">
        <v>201</v>
      </c>
      <c r="L400" s="227" t="str">
        <f>IFERROR(VLOOKUP(#REF!,'[1]KET. RUANGAN'!$C:$D,2,FALSE),"")</f>
        <v/>
      </c>
      <c r="M400" s="301" t="str">
        <f>IFERROR(VLOOKUP(#REF!,'[1]KET. RUANGAN'!$C$4:$D$45,2,FALSE),"")</f>
        <v/>
      </c>
    </row>
    <row r="401" spans="1:13" x14ac:dyDescent="0.25">
      <c r="A401" s="307">
        <v>10</v>
      </c>
      <c r="B401" s="32" t="s">
        <v>274</v>
      </c>
      <c r="C401" s="307">
        <v>3</v>
      </c>
      <c r="D401" s="306" t="s">
        <v>20</v>
      </c>
      <c r="E401" s="31" t="s">
        <v>67</v>
      </c>
      <c r="F401" s="305" t="s">
        <v>162</v>
      </c>
      <c r="G401" s="123" t="s">
        <v>76</v>
      </c>
      <c r="H401" s="318">
        <v>42542</v>
      </c>
      <c r="I401" s="166">
        <v>7.3</v>
      </c>
      <c r="J401" s="138" t="e">
        <f>#REF!&amp;IF(#REF!="","",", "&amp;#REF!)</f>
        <v>#REF!</v>
      </c>
      <c r="K401" s="139" t="s">
        <v>93</v>
      </c>
      <c r="L401" s="286" t="str">
        <f>IFERROR(VLOOKUP(#REF!,'[1]KET. RUANGAN'!$C:$D,2,FALSE),"")</f>
        <v/>
      </c>
      <c r="M401" s="287" t="str">
        <f>IFERROR(VLOOKUP(#REF!,'[1]KET. RUANGAN'!$C$4:$D$45,2,FALSE),"")</f>
        <v/>
      </c>
    </row>
    <row r="402" spans="1:13" x14ac:dyDescent="0.25">
      <c r="A402" s="319"/>
      <c r="B402" s="45" t="s">
        <v>274</v>
      </c>
      <c r="C402" s="319">
        <v>3</v>
      </c>
      <c r="D402" s="331" t="s">
        <v>25</v>
      </c>
      <c r="E402" s="44" t="s">
        <v>67</v>
      </c>
      <c r="F402" s="332" t="s">
        <v>166</v>
      </c>
      <c r="G402" s="150" t="s">
        <v>76</v>
      </c>
      <c r="H402" s="151">
        <v>42542</v>
      </c>
      <c r="I402" s="152">
        <v>7.3</v>
      </c>
      <c r="J402" s="128" t="e">
        <f>#REF!&amp;IF(#REF!="","",", "&amp;#REF!)</f>
        <v>#REF!</v>
      </c>
      <c r="K402" s="49" t="s">
        <v>165</v>
      </c>
      <c r="L402" s="227" t="str">
        <f>IFERROR(VLOOKUP(#REF!,'[1]KET. RUANGAN'!$C:$D,2,FALSE),"")</f>
        <v/>
      </c>
      <c r="M402" s="301" t="str">
        <f>IFERROR(VLOOKUP(#REF!,'[1]KET. RUANGAN'!$C$4:$D$45,2,FALSE),"")</f>
        <v/>
      </c>
    </row>
    <row r="403" spans="1:13" x14ac:dyDescent="0.25">
      <c r="A403" s="319"/>
      <c r="B403" s="45" t="s">
        <v>274</v>
      </c>
      <c r="C403" s="319">
        <v>3</v>
      </c>
      <c r="D403" s="331" t="s">
        <v>28</v>
      </c>
      <c r="E403" s="44" t="s">
        <v>26</v>
      </c>
      <c r="F403" s="332" t="s">
        <v>318</v>
      </c>
      <c r="G403" s="150" t="s">
        <v>76</v>
      </c>
      <c r="H403" s="151">
        <v>42542</v>
      </c>
      <c r="I403" s="152">
        <v>7.3</v>
      </c>
      <c r="J403" s="128" t="e">
        <f>#REF!&amp;IF(#REF!="","",", "&amp;#REF!)</f>
        <v>#REF!</v>
      </c>
      <c r="K403" s="49" t="s">
        <v>300</v>
      </c>
      <c r="L403" s="227" t="str">
        <f>IFERROR(VLOOKUP(#REF!,'[1]KET. RUANGAN'!$C:$D,2,FALSE),"")</f>
        <v/>
      </c>
      <c r="M403" s="301" t="str">
        <f>IFERROR(VLOOKUP(#REF!,'[1]KET. RUANGAN'!$C$4:$D$45,2,FALSE),"")</f>
        <v/>
      </c>
    </row>
    <row r="404" spans="1:13" ht="15.75" thickBot="1" x14ac:dyDescent="0.3">
      <c r="A404" s="239"/>
      <c r="B404" s="60" t="s">
        <v>274</v>
      </c>
      <c r="C404" s="239">
        <v>3</v>
      </c>
      <c r="D404" s="310" t="s">
        <v>32</v>
      </c>
      <c r="E404" s="59" t="s">
        <v>70</v>
      </c>
      <c r="F404" s="309" t="s">
        <v>205</v>
      </c>
      <c r="G404" s="160" t="s">
        <v>76</v>
      </c>
      <c r="H404" s="326">
        <v>42542</v>
      </c>
      <c r="I404" s="162">
        <v>7.3</v>
      </c>
      <c r="J404" s="143" t="e">
        <f>#REF!&amp;IF(#REF!="","",", "&amp;#REF!)</f>
        <v>#REF!</v>
      </c>
      <c r="K404" s="71" t="s">
        <v>50</v>
      </c>
      <c r="L404" s="227" t="str">
        <f>IFERROR(VLOOKUP(#REF!,'[1]KET. RUANGAN'!$C:$D,2,FALSE),"")</f>
        <v/>
      </c>
      <c r="M404" s="301" t="str">
        <f>IFERROR(VLOOKUP(#REF!,'[1]KET. RUANGAN'!$C$4:$D$45,2,FALSE),"")</f>
        <v/>
      </c>
    </row>
    <row r="405" spans="1:13" x14ac:dyDescent="0.25">
      <c r="A405" s="234">
        <v>11</v>
      </c>
      <c r="B405" s="76" t="s">
        <v>265</v>
      </c>
      <c r="C405" s="234">
        <v>3</v>
      </c>
      <c r="D405" s="312" t="s">
        <v>20</v>
      </c>
      <c r="E405" s="62" t="s">
        <v>109</v>
      </c>
      <c r="F405" s="311" t="s">
        <v>314</v>
      </c>
      <c r="G405" s="123" t="s">
        <v>23</v>
      </c>
      <c r="H405" s="318">
        <v>42534</v>
      </c>
      <c r="I405" s="166">
        <v>15.15</v>
      </c>
      <c r="J405" s="126" t="e">
        <f>#REF!&amp;IF(#REF!="","",", "&amp;#REF!)</f>
        <v>#REF!</v>
      </c>
      <c r="K405" s="63" t="s">
        <v>93</v>
      </c>
      <c r="L405" s="286" t="str">
        <f>IFERROR(VLOOKUP(#REF!,'[1]KET. RUANGAN'!$C:$D,2,FALSE),"")</f>
        <v/>
      </c>
      <c r="M405" s="287" t="str">
        <f>IFERROR(VLOOKUP(#REF!,'[1]KET. RUANGAN'!$C$4:$D$45,2,FALSE),"")</f>
        <v/>
      </c>
    </row>
    <row r="406" spans="1:13" x14ac:dyDescent="0.25">
      <c r="A406" s="319"/>
      <c r="B406" s="45" t="s">
        <v>265</v>
      </c>
      <c r="C406" s="319">
        <v>3</v>
      </c>
      <c r="D406" s="331" t="s">
        <v>25</v>
      </c>
      <c r="E406" s="44" t="s">
        <v>152</v>
      </c>
      <c r="F406" s="332" t="s">
        <v>73</v>
      </c>
      <c r="G406" s="150" t="s">
        <v>23</v>
      </c>
      <c r="H406" s="151">
        <v>42534</v>
      </c>
      <c r="I406" s="152">
        <v>15.15</v>
      </c>
      <c r="J406" s="128" t="e">
        <f>#REF!&amp;IF(#REF!="","",", "&amp;#REF!)</f>
        <v>#REF!</v>
      </c>
      <c r="K406" s="49" t="s">
        <v>164</v>
      </c>
      <c r="L406" s="227" t="str">
        <f>IFERROR(VLOOKUP(#REF!,'[1]KET. RUANGAN'!$C:$D,2,FALSE),"")</f>
        <v/>
      </c>
      <c r="M406" s="301" t="str">
        <f>IFERROR(VLOOKUP(#REF!,'[1]KET. RUANGAN'!$C$4:$D$45,2,FALSE),"")</f>
        <v/>
      </c>
    </row>
    <row r="407" spans="1:13" x14ac:dyDescent="0.25">
      <c r="A407" s="319"/>
      <c r="B407" s="45" t="s">
        <v>265</v>
      </c>
      <c r="C407" s="319">
        <v>3</v>
      </c>
      <c r="D407" s="331" t="s">
        <v>28</v>
      </c>
      <c r="E407" s="44" t="s">
        <v>109</v>
      </c>
      <c r="F407" s="332" t="s">
        <v>314</v>
      </c>
      <c r="G407" s="150" t="s">
        <v>23</v>
      </c>
      <c r="H407" s="151">
        <v>42534</v>
      </c>
      <c r="I407" s="152">
        <v>15.15</v>
      </c>
      <c r="J407" s="128" t="e">
        <f>#REF!&amp;IF(#REF!="","",", "&amp;#REF!)</f>
        <v>#REF!</v>
      </c>
      <c r="K407" s="49" t="s">
        <v>50</v>
      </c>
      <c r="L407" s="227" t="str">
        <f>IFERROR(VLOOKUP(#REF!,'[1]KET. RUANGAN'!$C:$D,2,FALSE),"")</f>
        <v/>
      </c>
      <c r="M407" s="301" t="str">
        <f>IFERROR(VLOOKUP(#REF!,'[1]KET. RUANGAN'!$C$4:$D$45,2,FALSE),"")</f>
        <v/>
      </c>
    </row>
    <row r="408" spans="1:13" ht="15.75" thickBot="1" x14ac:dyDescent="0.3">
      <c r="A408" s="239"/>
      <c r="B408" s="343" t="s">
        <v>265</v>
      </c>
      <c r="C408" s="239">
        <v>3</v>
      </c>
      <c r="D408" s="310" t="s">
        <v>32</v>
      </c>
      <c r="E408" s="59" t="s">
        <v>109</v>
      </c>
      <c r="F408" s="309" t="s">
        <v>319</v>
      </c>
      <c r="G408" s="160" t="s">
        <v>23</v>
      </c>
      <c r="H408" s="326">
        <v>42534</v>
      </c>
      <c r="I408" s="162">
        <v>15.15</v>
      </c>
      <c r="J408" s="133" t="e">
        <f>#REF!&amp;IF(#REF!="","",", "&amp;#REF!)</f>
        <v>#REF!</v>
      </c>
      <c r="K408" s="134" t="s">
        <v>201</v>
      </c>
      <c r="L408" s="252" t="str">
        <f>IFERROR(VLOOKUP(#REF!,'[1]KET. RUANGAN'!$C:$D,2,FALSE),"")</f>
        <v/>
      </c>
      <c r="M408" s="299" t="str">
        <f>IFERROR(VLOOKUP(#REF!,'[1]KET. RUANGAN'!$C$4:$D$45,2,FALSE),"")</f>
        <v/>
      </c>
    </row>
    <row r="409" spans="1:13" x14ac:dyDescent="0.25">
      <c r="A409" s="234">
        <v>12</v>
      </c>
      <c r="B409" s="76" t="s">
        <v>267</v>
      </c>
      <c r="C409" s="234">
        <v>3</v>
      </c>
      <c r="D409" s="340" t="s">
        <v>20</v>
      </c>
      <c r="E409" s="31" t="s">
        <v>273</v>
      </c>
      <c r="F409" s="341" t="s">
        <v>123</v>
      </c>
      <c r="G409" s="123" t="s">
        <v>124</v>
      </c>
      <c r="H409" s="318">
        <v>42537</v>
      </c>
      <c r="I409" s="166">
        <v>7.3</v>
      </c>
      <c r="J409" s="138" t="e">
        <f>#REF!&amp;IF(#REF!="","",", "&amp;#REF!)</f>
        <v>#REF!</v>
      </c>
      <c r="K409" s="139" t="s">
        <v>164</v>
      </c>
      <c r="L409" s="286" t="str">
        <f>IFERROR(VLOOKUP(#REF!,'[1]KET. RUANGAN'!$C:$D,2,FALSE),"")</f>
        <v/>
      </c>
      <c r="M409" s="287" t="str">
        <f>IFERROR(VLOOKUP(#REF!,'[1]KET. RUANGAN'!$C$4:$D$45,2,FALSE),"")</f>
        <v/>
      </c>
    </row>
    <row r="410" spans="1:13" x14ac:dyDescent="0.25">
      <c r="A410" s="319"/>
      <c r="B410" s="45" t="s">
        <v>267</v>
      </c>
      <c r="C410" s="319">
        <v>3</v>
      </c>
      <c r="D410" s="320" t="s">
        <v>25</v>
      </c>
      <c r="E410" s="44" t="s">
        <v>26</v>
      </c>
      <c r="F410" s="321" t="s">
        <v>125</v>
      </c>
      <c r="G410" s="150" t="s">
        <v>124</v>
      </c>
      <c r="H410" s="151">
        <v>42537</v>
      </c>
      <c r="I410" s="152">
        <v>7.3</v>
      </c>
      <c r="J410" s="128" t="e">
        <f>#REF!&amp;IF(#REF!="","",", "&amp;#REF!)</f>
        <v>#REF!</v>
      </c>
      <c r="K410" s="49" t="s">
        <v>165</v>
      </c>
      <c r="L410" s="227" t="str">
        <f>IFERROR(VLOOKUP(#REF!,'[1]KET. RUANGAN'!$C:$D,2,FALSE),"")</f>
        <v/>
      </c>
      <c r="M410" s="301" t="str">
        <f>IFERROR(VLOOKUP(#REF!,'[1]KET. RUANGAN'!$C$4:$D$45,2,FALSE),"")</f>
        <v/>
      </c>
    </row>
    <row r="411" spans="1:13" x14ac:dyDescent="0.25">
      <c r="A411" s="319"/>
      <c r="B411" s="45" t="s">
        <v>267</v>
      </c>
      <c r="C411" s="319">
        <v>3</v>
      </c>
      <c r="D411" s="320" t="s">
        <v>28</v>
      </c>
      <c r="E411" s="44" t="s">
        <v>273</v>
      </c>
      <c r="F411" s="321" t="s">
        <v>81</v>
      </c>
      <c r="G411" s="150" t="s">
        <v>124</v>
      </c>
      <c r="H411" s="151">
        <v>42537</v>
      </c>
      <c r="I411" s="152">
        <v>7.3</v>
      </c>
      <c r="J411" s="128" t="e">
        <f>#REF!&amp;IF(#REF!="","",", "&amp;#REF!)</f>
        <v>#REF!</v>
      </c>
      <c r="K411" s="49" t="s">
        <v>300</v>
      </c>
      <c r="L411" s="227" t="str">
        <f>IFERROR(VLOOKUP(#REF!,'[1]KET. RUANGAN'!$C:$D,2,FALSE),"")</f>
        <v/>
      </c>
      <c r="M411" s="301" t="str">
        <f>IFERROR(VLOOKUP(#REF!,'[1]KET. RUANGAN'!$C$4:$D$45,2,FALSE),"")</f>
        <v/>
      </c>
    </row>
    <row r="412" spans="1:13" ht="15.75" thickBot="1" x14ac:dyDescent="0.3">
      <c r="A412" s="239"/>
      <c r="B412" s="60" t="s">
        <v>267</v>
      </c>
      <c r="C412" s="239">
        <v>3</v>
      </c>
      <c r="D412" s="324" t="s">
        <v>32</v>
      </c>
      <c r="E412" s="59" t="s">
        <v>26</v>
      </c>
      <c r="F412" s="325" t="s">
        <v>81</v>
      </c>
      <c r="G412" s="160" t="s">
        <v>124</v>
      </c>
      <c r="H412" s="326">
        <v>42537</v>
      </c>
      <c r="I412" s="162">
        <v>7.3</v>
      </c>
      <c r="J412" s="143" t="e">
        <f>#REF!&amp;IF(#REF!="","",", "&amp;#REF!)</f>
        <v>#REF!</v>
      </c>
      <c r="K412" s="71" t="s">
        <v>320</v>
      </c>
      <c r="L412" s="227" t="str">
        <f>IFERROR(VLOOKUP(#REF!,'[1]KET. RUANGAN'!$C:$D,2,FALSE),"")</f>
        <v/>
      </c>
      <c r="M412" s="301" t="str">
        <f>IFERROR(VLOOKUP(#REF!,'[1]KET. RUANGAN'!$C$4:$D$45,2,FALSE),"")</f>
        <v/>
      </c>
    </row>
    <row r="413" spans="1:13" x14ac:dyDescent="0.25">
      <c r="A413" s="234">
        <v>13</v>
      </c>
      <c r="B413" s="76" t="s">
        <v>321</v>
      </c>
      <c r="C413" s="234">
        <v>3</v>
      </c>
      <c r="D413" s="312" t="s">
        <v>20</v>
      </c>
      <c r="E413" s="62" t="s">
        <v>109</v>
      </c>
      <c r="F413" s="311" t="s">
        <v>173</v>
      </c>
      <c r="G413" s="123" t="s">
        <v>23</v>
      </c>
      <c r="H413" s="318">
        <v>42541</v>
      </c>
      <c r="I413" s="166">
        <v>7.3</v>
      </c>
      <c r="J413" s="126" t="e">
        <f>#REF!&amp;IF(#REF!="","",", "&amp;#REF!)</f>
        <v>#REF!</v>
      </c>
      <c r="K413" s="63" t="s">
        <v>93</v>
      </c>
      <c r="L413" s="286" t="str">
        <f>IFERROR(VLOOKUP(#REF!,'[1]KET. RUANGAN'!$C:$D,2,FALSE),"")</f>
        <v/>
      </c>
      <c r="M413" s="287" t="str">
        <f>IFERROR(VLOOKUP(#REF!,'[1]KET. RUANGAN'!$C$4:$D$45,2,FALSE),"")</f>
        <v/>
      </c>
    </row>
    <row r="414" spans="1:13" x14ac:dyDescent="0.25">
      <c r="A414" s="319"/>
      <c r="B414" s="45" t="s">
        <v>321</v>
      </c>
      <c r="C414" s="319">
        <v>3</v>
      </c>
      <c r="D414" s="331" t="s">
        <v>25</v>
      </c>
      <c r="E414" s="44" t="s">
        <v>109</v>
      </c>
      <c r="F414" s="332" t="s">
        <v>154</v>
      </c>
      <c r="G414" s="150" t="s">
        <v>23</v>
      </c>
      <c r="H414" s="151">
        <v>42541</v>
      </c>
      <c r="I414" s="152">
        <v>7.3</v>
      </c>
      <c r="J414" s="128" t="e">
        <f>#REF!&amp;IF(#REF!="","",", "&amp;#REF!)</f>
        <v>#REF!</v>
      </c>
      <c r="K414" s="49" t="s">
        <v>164</v>
      </c>
      <c r="L414" s="227" t="str">
        <f>IFERROR(VLOOKUP(#REF!,'[1]KET. RUANGAN'!$C:$D,2,FALSE),"")</f>
        <v/>
      </c>
      <c r="M414" s="301" t="str">
        <f>IFERROR(VLOOKUP(#REF!,'[1]KET. RUANGAN'!$C$4:$D$45,2,FALSE),"")</f>
        <v/>
      </c>
    </row>
    <row r="415" spans="1:13" x14ac:dyDescent="0.25">
      <c r="A415" s="319"/>
      <c r="B415" s="45" t="s">
        <v>321</v>
      </c>
      <c r="C415" s="319">
        <v>3</v>
      </c>
      <c r="D415" s="331" t="s">
        <v>28</v>
      </c>
      <c r="E415" s="44" t="s">
        <v>109</v>
      </c>
      <c r="F415" s="332" t="s">
        <v>322</v>
      </c>
      <c r="G415" s="150" t="s">
        <v>23</v>
      </c>
      <c r="H415" s="151">
        <v>42541</v>
      </c>
      <c r="I415" s="152">
        <v>7.3</v>
      </c>
      <c r="J415" s="128" t="e">
        <f>#REF!&amp;IF(#REF!="","",", "&amp;#REF!)</f>
        <v>#REF!</v>
      </c>
      <c r="K415" s="49" t="s">
        <v>165</v>
      </c>
      <c r="L415" s="227" t="str">
        <f>IFERROR(VLOOKUP(#REF!,'[1]KET. RUANGAN'!$C:$D,2,FALSE),"")</f>
        <v/>
      </c>
      <c r="M415" s="301" t="str">
        <f>IFERROR(VLOOKUP(#REF!,'[1]KET. RUANGAN'!$C$4:$D$45,2,FALSE),"")</f>
        <v/>
      </c>
    </row>
    <row r="416" spans="1:13" ht="15.75" thickBot="1" x14ac:dyDescent="0.3">
      <c r="A416" s="239"/>
      <c r="B416" s="343" t="s">
        <v>321</v>
      </c>
      <c r="C416" s="239">
        <v>3</v>
      </c>
      <c r="D416" s="310" t="s">
        <v>32</v>
      </c>
      <c r="E416" s="59" t="s">
        <v>152</v>
      </c>
      <c r="F416" s="309" t="s">
        <v>281</v>
      </c>
      <c r="G416" s="160" t="s">
        <v>23</v>
      </c>
      <c r="H416" s="326">
        <v>42541</v>
      </c>
      <c r="I416" s="162">
        <v>7.3</v>
      </c>
      <c r="J416" s="133" t="e">
        <f>#REF!&amp;IF(#REF!="","",", "&amp;#REF!)</f>
        <v>#REF!</v>
      </c>
      <c r="K416" s="134" t="s">
        <v>299</v>
      </c>
      <c r="L416" s="252" t="str">
        <f>IFERROR(VLOOKUP(#REF!,'[1]KET. RUANGAN'!$C:$D,2,FALSE),"")</f>
        <v/>
      </c>
      <c r="M416" s="299" t="str">
        <f>IFERROR(VLOOKUP(#REF!,'[1]KET. RUANGAN'!$C$4:$D$45,2,FALSE),"")</f>
        <v/>
      </c>
    </row>
    <row r="417" spans="1:13" s="201" customFormat="1" ht="15.75" thickBot="1" x14ac:dyDescent="0.3">
      <c r="A417" s="231"/>
      <c r="B417" s="220"/>
      <c r="C417" s="231"/>
      <c r="D417" s="231"/>
      <c r="E417" s="233"/>
      <c r="F417" s="220"/>
      <c r="G417" s="9"/>
      <c r="H417" s="145"/>
      <c r="I417" s="10"/>
      <c r="J417" s="11"/>
      <c r="K417" s="11"/>
      <c r="L417" s="12"/>
      <c r="M417" s="116"/>
    </row>
    <row r="418" spans="1:13" s="26" customFormat="1" ht="20.100000000000001" customHeight="1" thickBot="1" x14ac:dyDescent="0.3">
      <c r="A418" s="118" t="s">
        <v>7</v>
      </c>
      <c r="B418" s="16" t="s">
        <v>8</v>
      </c>
      <c r="C418" s="17" t="s">
        <v>9</v>
      </c>
      <c r="D418" s="18" t="s">
        <v>10</v>
      </c>
      <c r="E418" s="19" t="s">
        <v>11</v>
      </c>
      <c r="F418" s="18" t="s">
        <v>12</v>
      </c>
      <c r="G418" s="20" t="s">
        <v>13</v>
      </c>
      <c r="H418" s="21" t="s">
        <v>14</v>
      </c>
      <c r="I418" s="22" t="s">
        <v>15</v>
      </c>
      <c r="J418" s="119" t="s">
        <v>16</v>
      </c>
      <c r="K418" s="120" t="s">
        <v>16</v>
      </c>
      <c r="L418" s="24" t="s">
        <v>17</v>
      </c>
      <c r="M418" s="25" t="s">
        <v>18</v>
      </c>
    </row>
    <row r="419" spans="1:13" x14ac:dyDescent="0.25">
      <c r="A419" s="307">
        <v>14</v>
      </c>
      <c r="B419" s="32" t="s">
        <v>323</v>
      </c>
      <c r="C419" s="307">
        <v>3</v>
      </c>
      <c r="D419" s="306" t="s">
        <v>20</v>
      </c>
      <c r="E419" s="31" t="s">
        <v>131</v>
      </c>
      <c r="F419" s="305" t="s">
        <v>172</v>
      </c>
      <c r="G419" s="123" t="s">
        <v>106</v>
      </c>
      <c r="H419" s="318">
        <v>42543</v>
      </c>
      <c r="I419" s="166">
        <v>7.3</v>
      </c>
      <c r="J419" s="126" t="e">
        <f>#REF!&amp;IF(#REF!="","",", "&amp;#REF!)</f>
        <v>#REF!</v>
      </c>
      <c r="K419" s="63" t="s">
        <v>48</v>
      </c>
      <c r="L419" s="286" t="str">
        <f>IFERROR(VLOOKUP(#REF!,'[1]KET. RUANGAN'!$C:$D,2,FALSE),"")</f>
        <v/>
      </c>
      <c r="M419" s="287" t="str">
        <f>IFERROR(VLOOKUP(#REF!,'[1]KET. RUANGAN'!$C$4:$D$45,2,FALSE),"")</f>
        <v/>
      </c>
    </row>
    <row r="420" spans="1:13" x14ac:dyDescent="0.25">
      <c r="A420" s="319"/>
      <c r="B420" s="45" t="s">
        <v>323</v>
      </c>
      <c r="C420" s="319">
        <v>3</v>
      </c>
      <c r="D420" s="331" t="s">
        <v>25</v>
      </c>
      <c r="E420" s="44" t="s">
        <v>72</v>
      </c>
      <c r="F420" s="332" t="s">
        <v>172</v>
      </c>
      <c r="G420" s="150" t="s">
        <v>106</v>
      </c>
      <c r="H420" s="151">
        <v>42543</v>
      </c>
      <c r="I420" s="152">
        <v>7.3</v>
      </c>
      <c r="J420" s="128" t="e">
        <f>#REF!&amp;IF(#REF!="","",", "&amp;#REF!)</f>
        <v>#REF!</v>
      </c>
      <c r="K420" s="49" t="s">
        <v>120</v>
      </c>
      <c r="L420" s="227" t="str">
        <f>IFERROR(VLOOKUP(#REF!,'[1]KET. RUANGAN'!$C:$D,2,FALSE),"")</f>
        <v/>
      </c>
      <c r="M420" s="301" t="str">
        <f>IFERROR(VLOOKUP(#REF!,'[1]KET. RUANGAN'!$C$4:$D$45,2,FALSE),"")</f>
        <v/>
      </c>
    </row>
    <row r="421" spans="1:13" x14ac:dyDescent="0.25">
      <c r="A421" s="319"/>
      <c r="B421" s="45" t="s">
        <v>323</v>
      </c>
      <c r="C421" s="319">
        <v>3</v>
      </c>
      <c r="D421" s="331" t="s">
        <v>28</v>
      </c>
      <c r="E421" s="44" t="s">
        <v>109</v>
      </c>
      <c r="F421" s="332" t="s">
        <v>172</v>
      </c>
      <c r="G421" s="150" t="s">
        <v>106</v>
      </c>
      <c r="H421" s="151">
        <v>42543</v>
      </c>
      <c r="I421" s="152">
        <v>7.3</v>
      </c>
      <c r="J421" s="128" t="e">
        <f>#REF!&amp;IF(#REF!="","",", "&amp;#REF!)</f>
        <v>#REF!</v>
      </c>
      <c r="K421" s="49" t="s">
        <v>164</v>
      </c>
      <c r="L421" s="227" t="str">
        <f>IFERROR(VLOOKUP(#REF!,'[1]KET. RUANGAN'!$C:$D,2,FALSE),"")</f>
        <v/>
      </c>
      <c r="M421" s="301" t="str">
        <f>IFERROR(VLOOKUP(#REF!,'[1]KET. RUANGAN'!$C$4:$D$45,2,FALSE),"")</f>
        <v/>
      </c>
    </row>
    <row r="422" spans="1:13" x14ac:dyDescent="0.25">
      <c r="A422" s="319"/>
      <c r="B422" s="45" t="s">
        <v>323</v>
      </c>
      <c r="C422" s="319">
        <v>3</v>
      </c>
      <c r="D422" s="331" t="s">
        <v>32</v>
      </c>
      <c r="E422" s="44" t="s">
        <v>41</v>
      </c>
      <c r="F422" s="332" t="s">
        <v>172</v>
      </c>
      <c r="G422" s="144" t="s">
        <v>106</v>
      </c>
      <c r="H422" s="347">
        <v>42543</v>
      </c>
      <c r="I422" s="146">
        <v>7.3</v>
      </c>
      <c r="J422" s="128">
        <v>25</v>
      </c>
      <c r="K422" s="49" t="s">
        <v>299</v>
      </c>
      <c r="L422" s="227" t="s">
        <v>299</v>
      </c>
      <c r="M422" s="301" t="s">
        <v>324</v>
      </c>
    </row>
    <row r="423" spans="1:13" x14ac:dyDescent="0.25">
      <c r="A423" s="337"/>
      <c r="B423" s="45" t="s">
        <v>323</v>
      </c>
      <c r="C423" s="337">
        <v>3</v>
      </c>
      <c r="D423" s="338"/>
      <c r="E423" s="44"/>
      <c r="F423" s="332" t="s">
        <v>325</v>
      </c>
      <c r="G423" s="150" t="s">
        <v>106</v>
      </c>
      <c r="H423" s="177">
        <v>42543</v>
      </c>
      <c r="I423" s="152">
        <v>7.3</v>
      </c>
      <c r="J423" s="128">
        <v>25</v>
      </c>
      <c r="K423" s="49" t="s">
        <v>299</v>
      </c>
      <c r="L423" s="227" t="s">
        <v>299</v>
      </c>
      <c r="M423" s="301" t="s">
        <v>324</v>
      </c>
    </row>
    <row r="424" spans="1:13" ht="15.75" thickBot="1" x14ac:dyDescent="0.3">
      <c r="A424" s="239"/>
      <c r="B424" s="60" t="s">
        <v>323</v>
      </c>
      <c r="C424" s="239">
        <v>3</v>
      </c>
      <c r="D424" s="310" t="s">
        <v>36</v>
      </c>
      <c r="E424" s="59" t="s">
        <v>153</v>
      </c>
      <c r="F424" s="292" t="s">
        <v>325</v>
      </c>
      <c r="G424" s="144" t="s">
        <v>106</v>
      </c>
      <c r="H424" s="169">
        <v>42543</v>
      </c>
      <c r="I424" s="162">
        <v>7.3</v>
      </c>
      <c r="J424" s="133" t="e">
        <f>#REF!&amp;IF(#REF!="","",", "&amp;#REF!)</f>
        <v>#REF!</v>
      </c>
      <c r="K424" s="134" t="s">
        <v>165</v>
      </c>
      <c r="L424" s="227" t="str">
        <f>IFERROR(VLOOKUP(#REF!,'[1]KET. RUANGAN'!$C:$D,2,FALSE),"")</f>
        <v/>
      </c>
      <c r="M424" s="301" t="str">
        <f>IFERROR(VLOOKUP(#REF!,'[1]KET. RUANGAN'!$C$4:$D$45,2,FALSE),"")</f>
        <v/>
      </c>
    </row>
    <row r="425" spans="1:13" x14ac:dyDescent="0.25">
      <c r="A425" s="307">
        <v>15</v>
      </c>
      <c r="B425" s="32" t="s">
        <v>326</v>
      </c>
      <c r="C425" s="307">
        <v>3</v>
      </c>
      <c r="D425" s="316" t="s">
        <v>20</v>
      </c>
      <c r="E425" s="62" t="s">
        <v>21</v>
      </c>
      <c r="F425" s="317" t="s">
        <v>327</v>
      </c>
      <c r="G425" s="123" t="s">
        <v>23</v>
      </c>
      <c r="H425" s="318">
        <v>42541</v>
      </c>
      <c r="I425" s="166">
        <v>10</v>
      </c>
      <c r="J425" s="63" t="e">
        <f>#REF!&amp;IF(#REF!="","",", "&amp;#REF!)</f>
        <v>#REF!</v>
      </c>
      <c r="K425" s="63" t="s">
        <v>120</v>
      </c>
      <c r="L425" s="286" t="str">
        <f>IFERROR(VLOOKUP(#REF!,'[1]KET. RUANGAN'!$C:$D,2,FALSE),"")</f>
        <v/>
      </c>
      <c r="M425" s="287" t="str">
        <f>IFERROR(VLOOKUP(#REF!,'[1]KET. RUANGAN'!$C$4:$D$45,2,FALSE),"")</f>
        <v/>
      </c>
    </row>
    <row r="426" spans="1:13" x14ac:dyDescent="0.25">
      <c r="A426" s="319"/>
      <c r="B426" s="45" t="s">
        <v>326</v>
      </c>
      <c r="C426" s="319">
        <v>3</v>
      </c>
      <c r="D426" s="320" t="s">
        <v>25</v>
      </c>
      <c r="E426" s="44" t="s">
        <v>109</v>
      </c>
      <c r="F426" s="321" t="s">
        <v>322</v>
      </c>
      <c r="G426" s="150" t="s">
        <v>23</v>
      </c>
      <c r="H426" s="151">
        <v>42541</v>
      </c>
      <c r="I426" s="152">
        <v>10</v>
      </c>
      <c r="J426" s="49" t="e">
        <f>#REF!&amp;IF(#REF!="","",", "&amp;#REF!)</f>
        <v>#REF!</v>
      </c>
      <c r="K426" s="49" t="s">
        <v>93</v>
      </c>
      <c r="L426" s="227" t="str">
        <f>IFERROR(VLOOKUP(#REF!,'[1]KET. RUANGAN'!$C:$D,2,FALSE),"")</f>
        <v/>
      </c>
      <c r="M426" s="301" t="str">
        <f>IFERROR(VLOOKUP(#REF!,'[1]KET. RUANGAN'!$C$4:$D$45,2,FALSE),"")</f>
        <v/>
      </c>
    </row>
    <row r="427" spans="1:13" x14ac:dyDescent="0.25">
      <c r="A427" s="319"/>
      <c r="B427" s="45" t="s">
        <v>326</v>
      </c>
      <c r="C427" s="319">
        <v>3</v>
      </c>
      <c r="D427" s="320" t="s">
        <v>28</v>
      </c>
      <c r="E427" s="44" t="s">
        <v>33</v>
      </c>
      <c r="F427" s="321" t="s">
        <v>328</v>
      </c>
      <c r="G427" s="150" t="s">
        <v>23</v>
      </c>
      <c r="H427" s="151">
        <v>42541</v>
      </c>
      <c r="I427" s="152">
        <v>10</v>
      </c>
      <c r="J427" s="49" t="e">
        <f>#REF!&amp;IF(#REF!="","",", "&amp;#REF!)</f>
        <v>#REF!</v>
      </c>
      <c r="K427" s="49" t="s">
        <v>299</v>
      </c>
      <c r="L427" s="227" t="str">
        <f>IFERROR(VLOOKUP(#REF!,'[1]KET. RUANGAN'!$C:$D,2,FALSE),"")</f>
        <v/>
      </c>
      <c r="M427" s="301" t="str">
        <f>IFERROR(VLOOKUP(#REF!,'[1]KET. RUANGAN'!$C$4:$D$45,2,FALSE),"")</f>
        <v/>
      </c>
    </row>
    <row r="428" spans="1:13" x14ac:dyDescent="0.25">
      <c r="A428" s="319"/>
      <c r="B428" s="45" t="s">
        <v>326</v>
      </c>
      <c r="C428" s="319">
        <v>3</v>
      </c>
      <c r="D428" s="320" t="s">
        <v>32</v>
      </c>
      <c r="E428" s="44" t="s">
        <v>109</v>
      </c>
      <c r="F428" s="321" t="s">
        <v>329</v>
      </c>
      <c r="G428" s="150" t="s">
        <v>23</v>
      </c>
      <c r="H428" s="151">
        <v>42541</v>
      </c>
      <c r="I428" s="152">
        <v>10</v>
      </c>
      <c r="J428" s="49" t="e">
        <f>#REF!&amp;IF(#REF!="","",", "&amp;#REF!)</f>
        <v>#REF!</v>
      </c>
      <c r="K428" s="49" t="s">
        <v>300</v>
      </c>
      <c r="L428" s="227" t="str">
        <f>IFERROR(VLOOKUP(#REF!,'[1]KET. RUANGAN'!$C:$D,2,FALSE),"")</f>
        <v/>
      </c>
      <c r="M428" s="301" t="str">
        <f>IFERROR(VLOOKUP(#REF!,'[1]KET. RUANGAN'!$C$4:$D$45,2,FALSE),"")</f>
        <v/>
      </c>
    </row>
    <row r="429" spans="1:13" ht="15.75" thickBot="1" x14ac:dyDescent="0.3">
      <c r="A429" s="239"/>
      <c r="B429" s="60" t="s">
        <v>326</v>
      </c>
      <c r="C429" s="239">
        <v>3</v>
      </c>
      <c r="D429" s="324" t="s">
        <v>36</v>
      </c>
      <c r="E429" s="153" t="s">
        <v>67</v>
      </c>
      <c r="F429" s="325" t="s">
        <v>322</v>
      </c>
      <c r="G429" s="160" t="s">
        <v>23</v>
      </c>
      <c r="H429" s="169">
        <v>42541</v>
      </c>
      <c r="I429" s="146">
        <v>10</v>
      </c>
      <c r="J429" s="134" t="e">
        <f>#REF!&amp;IF(#REF!="","",", "&amp;#REF!)</f>
        <v>#REF!</v>
      </c>
      <c r="K429" s="134" t="s">
        <v>165</v>
      </c>
      <c r="L429" s="227" t="str">
        <f>IFERROR(VLOOKUP(#REF!,'[1]KET. RUANGAN'!$C:$D,2,FALSE),"")</f>
        <v/>
      </c>
      <c r="M429" s="301" t="str">
        <f>IFERROR(VLOOKUP(#REF!,'[1]KET. RUANGAN'!$C$4:$D$45,2,FALSE),"")</f>
        <v/>
      </c>
    </row>
    <row r="430" spans="1:13" x14ac:dyDescent="0.25">
      <c r="A430" s="307">
        <v>16</v>
      </c>
      <c r="B430" s="32" t="s">
        <v>330</v>
      </c>
      <c r="C430" s="307">
        <v>3</v>
      </c>
      <c r="D430" s="316" t="s">
        <v>20</v>
      </c>
      <c r="E430" s="31" t="s">
        <v>273</v>
      </c>
      <c r="F430" s="317" t="s">
        <v>212</v>
      </c>
      <c r="G430" s="123" t="s">
        <v>76</v>
      </c>
      <c r="H430" s="318">
        <v>42542</v>
      </c>
      <c r="I430" s="166">
        <v>10</v>
      </c>
      <c r="J430" s="138" t="e">
        <f>#REF!&amp;IF(#REF!="","",", "&amp;#REF!)</f>
        <v>#REF!</v>
      </c>
      <c r="K430" s="63" t="s">
        <v>164</v>
      </c>
      <c r="L430" s="286" t="str">
        <f>IFERROR(VLOOKUP(#REF!,'[1]KET. RUANGAN'!$C:$D,2,FALSE),"")</f>
        <v/>
      </c>
      <c r="M430" s="287" t="str">
        <f>IFERROR(VLOOKUP(#REF!,'[1]KET. RUANGAN'!$C$4:$D$45,2,FALSE),"")</f>
        <v/>
      </c>
    </row>
    <row r="431" spans="1:13" x14ac:dyDescent="0.25">
      <c r="A431" s="319"/>
      <c r="B431" s="45" t="s">
        <v>330</v>
      </c>
      <c r="C431" s="319">
        <v>3</v>
      </c>
      <c r="D431" s="320" t="s">
        <v>25</v>
      </c>
      <c r="E431" s="44" t="s">
        <v>273</v>
      </c>
      <c r="F431" s="321" t="s">
        <v>53</v>
      </c>
      <c r="G431" s="150" t="s">
        <v>76</v>
      </c>
      <c r="H431" s="151">
        <v>42542</v>
      </c>
      <c r="I431" s="152">
        <v>10</v>
      </c>
      <c r="J431" s="128" t="e">
        <f>#REF!&amp;IF(#REF!="","",", "&amp;#REF!)</f>
        <v>#REF!</v>
      </c>
      <c r="K431" s="49" t="s">
        <v>165</v>
      </c>
      <c r="L431" s="227" t="str">
        <f>IFERROR(VLOOKUP(#REF!,'[1]KET. RUANGAN'!$C:$D,2,FALSE),"")</f>
        <v/>
      </c>
      <c r="M431" s="301" t="str">
        <f>IFERROR(VLOOKUP(#REF!,'[1]KET. RUANGAN'!$C$4:$D$45,2,FALSE),"")</f>
        <v/>
      </c>
    </row>
    <row r="432" spans="1:13" x14ac:dyDescent="0.25">
      <c r="A432" s="319"/>
      <c r="B432" s="45" t="s">
        <v>330</v>
      </c>
      <c r="C432" s="319">
        <v>3</v>
      </c>
      <c r="D432" s="320" t="s">
        <v>28</v>
      </c>
      <c r="E432" s="44" t="s">
        <v>273</v>
      </c>
      <c r="F432" s="321" t="s">
        <v>207</v>
      </c>
      <c r="G432" s="150" t="s">
        <v>76</v>
      </c>
      <c r="H432" s="151">
        <v>42542</v>
      </c>
      <c r="I432" s="152">
        <v>10</v>
      </c>
      <c r="J432" s="128" t="e">
        <f>#REF!&amp;IF(#REF!="","",", "&amp;#REF!)</f>
        <v>#REF!</v>
      </c>
      <c r="K432" s="49" t="s">
        <v>300</v>
      </c>
      <c r="L432" s="227" t="str">
        <f>IFERROR(VLOOKUP(#REF!,'[1]KET. RUANGAN'!$C:$D,2,FALSE),"")</f>
        <v/>
      </c>
      <c r="M432" s="301" t="str">
        <f>IFERROR(VLOOKUP(#REF!,'[1]KET. RUANGAN'!$C$4:$D$45,2,FALSE),"")</f>
        <v/>
      </c>
    </row>
    <row r="433" spans="1:13" ht="15.75" thickBot="1" x14ac:dyDescent="0.3">
      <c r="A433" s="239"/>
      <c r="B433" s="60" t="s">
        <v>330</v>
      </c>
      <c r="C433" s="239">
        <v>3</v>
      </c>
      <c r="D433" s="324" t="s">
        <v>32</v>
      </c>
      <c r="E433" s="59" t="s">
        <v>273</v>
      </c>
      <c r="F433" s="325" t="s">
        <v>44</v>
      </c>
      <c r="G433" s="160" t="s">
        <v>76</v>
      </c>
      <c r="H433" s="326">
        <v>42542</v>
      </c>
      <c r="I433" s="162">
        <v>10</v>
      </c>
      <c r="J433" s="143" t="e">
        <f>#REF!&amp;IF(#REF!="","",", "&amp;#REF!)</f>
        <v>#REF!</v>
      </c>
      <c r="K433" s="71" t="s">
        <v>50</v>
      </c>
      <c r="L433" s="227" t="str">
        <f>IFERROR(VLOOKUP(#REF!,'[1]KET. RUANGAN'!$C:$D,2,FALSE),"")</f>
        <v/>
      </c>
      <c r="M433" s="301" t="str">
        <f>IFERROR(VLOOKUP(#REF!,'[1]KET. RUANGAN'!$C$4:$D$45,2,FALSE),"")</f>
        <v/>
      </c>
    </row>
    <row r="434" spans="1:13" x14ac:dyDescent="0.25">
      <c r="A434" s="307">
        <v>17</v>
      </c>
      <c r="B434" s="32" t="s">
        <v>331</v>
      </c>
      <c r="C434" s="307">
        <v>3</v>
      </c>
      <c r="D434" s="306" t="s">
        <v>20</v>
      </c>
      <c r="E434" s="62" t="s">
        <v>109</v>
      </c>
      <c r="F434" s="305" t="s">
        <v>116</v>
      </c>
      <c r="G434" s="123" t="s">
        <v>106</v>
      </c>
      <c r="H434" s="318">
        <v>42543</v>
      </c>
      <c r="I434" s="166">
        <v>10</v>
      </c>
      <c r="J434" s="126" t="e">
        <f>#REF!&amp;IF(#REF!="","",", "&amp;#REF!)</f>
        <v>#REF!</v>
      </c>
      <c r="K434" s="63" t="s">
        <v>164</v>
      </c>
      <c r="L434" s="286" t="str">
        <f>IFERROR(VLOOKUP(#REF!,'[1]KET. RUANGAN'!$C:$D,2,FALSE),"")</f>
        <v/>
      </c>
      <c r="M434" s="287" t="str">
        <f>IFERROR(VLOOKUP(#REF!,'[1]KET. RUANGAN'!$C$4:$D$45,2,FALSE),"")</f>
        <v/>
      </c>
    </row>
    <row r="435" spans="1:13" x14ac:dyDescent="0.25">
      <c r="A435" s="319"/>
      <c r="B435" s="45" t="s">
        <v>331</v>
      </c>
      <c r="C435" s="319">
        <v>3</v>
      </c>
      <c r="D435" s="331" t="s">
        <v>25</v>
      </c>
      <c r="E435" s="44" t="s">
        <v>111</v>
      </c>
      <c r="F435" s="332" t="s">
        <v>116</v>
      </c>
      <c r="G435" s="150" t="s">
        <v>106</v>
      </c>
      <c r="H435" s="151">
        <v>42543</v>
      </c>
      <c r="I435" s="152">
        <v>10</v>
      </c>
      <c r="J435" s="128" t="e">
        <f>#REF!&amp;IF(#REF!="","",", "&amp;#REF!)</f>
        <v>#REF!</v>
      </c>
      <c r="K435" s="49" t="s">
        <v>332</v>
      </c>
      <c r="L435" s="227" t="str">
        <f>IFERROR(VLOOKUP(#REF!,'[1]KET. RUANGAN'!$C:$D,2,FALSE),"")</f>
        <v/>
      </c>
      <c r="M435" s="301" t="str">
        <f>IFERROR(VLOOKUP(#REF!,'[1]KET. RUANGAN'!$C$4:$D$45,2,FALSE),"")</f>
        <v/>
      </c>
    </row>
    <row r="436" spans="1:13" x14ac:dyDescent="0.25">
      <c r="A436" s="319"/>
      <c r="B436" s="45" t="s">
        <v>331</v>
      </c>
      <c r="C436" s="319">
        <v>3</v>
      </c>
      <c r="D436" s="331" t="s">
        <v>28</v>
      </c>
      <c r="E436" s="44" t="s">
        <v>109</v>
      </c>
      <c r="F436" s="332" t="s">
        <v>325</v>
      </c>
      <c r="G436" s="150" t="s">
        <v>106</v>
      </c>
      <c r="H436" s="151">
        <v>42543</v>
      </c>
      <c r="I436" s="152">
        <v>10</v>
      </c>
      <c r="J436" s="128" t="e">
        <f>#REF!&amp;IF(#REF!="","",", "&amp;#REF!)</f>
        <v>#REF!</v>
      </c>
      <c r="K436" s="49" t="s">
        <v>165</v>
      </c>
      <c r="L436" s="227" t="str">
        <f>IFERROR(VLOOKUP(#REF!,'[1]KET. RUANGAN'!$C:$D,2,FALSE),"")</f>
        <v/>
      </c>
      <c r="M436" s="301" t="str">
        <f>IFERROR(VLOOKUP(#REF!,'[1]KET. RUANGAN'!$C$4:$D$45,2,FALSE),"")</f>
        <v/>
      </c>
    </row>
    <row r="437" spans="1:13" x14ac:dyDescent="0.25">
      <c r="A437" s="319"/>
      <c r="B437" s="45" t="s">
        <v>331</v>
      </c>
      <c r="C437" s="319">
        <v>3</v>
      </c>
      <c r="D437" s="331" t="s">
        <v>32</v>
      </c>
      <c r="E437" s="44" t="s">
        <v>91</v>
      </c>
      <c r="F437" s="332" t="s">
        <v>205</v>
      </c>
      <c r="G437" s="144" t="s">
        <v>106</v>
      </c>
      <c r="H437" s="347">
        <v>42543</v>
      </c>
      <c r="I437" s="146">
        <v>10</v>
      </c>
      <c r="J437" s="128" t="e">
        <f>#REF!&amp;IF(#REF!="","",", "&amp;#REF!)</f>
        <v>#REF!</v>
      </c>
      <c r="K437" s="49" t="s">
        <v>300</v>
      </c>
      <c r="L437" s="227" t="str">
        <f>IFERROR(VLOOKUP(#REF!,'[1]KET. RUANGAN'!$C:$D,2,FALSE),"")</f>
        <v/>
      </c>
      <c r="M437" s="301" t="str">
        <f>IFERROR(VLOOKUP(#REF!,'[1]KET. RUANGAN'!$C$4:$D$45,2,FALSE),"")</f>
        <v/>
      </c>
    </row>
    <row r="438" spans="1:13" x14ac:dyDescent="0.25">
      <c r="A438" s="319"/>
      <c r="B438" s="45" t="s">
        <v>331</v>
      </c>
      <c r="C438" s="319">
        <v>3</v>
      </c>
      <c r="D438" s="331" t="s">
        <v>36</v>
      </c>
      <c r="E438" s="44" t="s">
        <v>109</v>
      </c>
      <c r="F438" s="332" t="s">
        <v>158</v>
      </c>
      <c r="G438" s="150" t="s">
        <v>106</v>
      </c>
      <c r="H438" s="177">
        <v>42543</v>
      </c>
      <c r="I438" s="152">
        <v>10</v>
      </c>
      <c r="J438" s="128" t="e">
        <f>#REF!&amp;IF(#REF!="","",", "&amp;#REF!)</f>
        <v>#REF!</v>
      </c>
      <c r="K438" s="49" t="s">
        <v>333</v>
      </c>
      <c r="L438" s="227" t="str">
        <f>IFERROR(VLOOKUP(#REF!,'[1]KET. RUANGAN'!$C:$D,2,FALSE),"")</f>
        <v/>
      </c>
      <c r="M438" s="301" t="str">
        <f>IFERROR(VLOOKUP(#REF!,'[1]KET. RUANGAN'!$C$4:$D$45,2,FALSE),"")</f>
        <v/>
      </c>
    </row>
    <row r="439" spans="1:13" x14ac:dyDescent="0.25">
      <c r="A439" s="337"/>
      <c r="B439" s="185" t="s">
        <v>331</v>
      </c>
      <c r="C439" s="337">
        <v>3</v>
      </c>
      <c r="D439" s="338" t="s">
        <v>40</v>
      </c>
      <c r="E439" s="44" t="s">
        <v>127</v>
      </c>
      <c r="F439" s="339" t="s">
        <v>314</v>
      </c>
      <c r="G439" s="150" t="s">
        <v>106</v>
      </c>
      <c r="H439" s="177">
        <v>42543</v>
      </c>
      <c r="I439" s="152">
        <v>10</v>
      </c>
      <c r="J439" s="128" t="e">
        <f>#REF!&amp;IF(#REF!="","",", "&amp;#REF!)</f>
        <v>#REF!</v>
      </c>
      <c r="K439" s="49" t="s">
        <v>299</v>
      </c>
      <c r="L439" s="227" t="str">
        <f>IFERROR(VLOOKUP(#REF!,'[1]KET. RUANGAN'!$C:$D,2,FALSE),"")</f>
        <v/>
      </c>
      <c r="M439" s="301" t="str">
        <f>IFERROR(VLOOKUP(#REF!,'[1]KET. RUANGAN'!$C$4:$D$45,2,FALSE),"")</f>
        <v/>
      </c>
    </row>
    <row r="440" spans="1:13" ht="15.75" thickBot="1" x14ac:dyDescent="0.3">
      <c r="A440" s="239"/>
      <c r="B440" s="309" t="s">
        <v>331</v>
      </c>
      <c r="C440" s="239">
        <v>3</v>
      </c>
      <c r="D440" s="310"/>
      <c r="E440" s="59"/>
      <c r="F440" s="309" t="s">
        <v>319</v>
      </c>
      <c r="G440" s="160" t="s">
        <v>106</v>
      </c>
      <c r="H440" s="180">
        <v>42543</v>
      </c>
      <c r="I440" s="162">
        <v>10</v>
      </c>
      <c r="J440" s="133" t="e">
        <f>#REF!&amp;IF(#REF!="","",", "&amp;#REF!)</f>
        <v>#REF!</v>
      </c>
      <c r="K440" s="134" t="s">
        <v>299</v>
      </c>
      <c r="L440" s="227" t="str">
        <f>IFERROR(VLOOKUP(#REF!,'[1]KET. RUANGAN'!$C:$D,2,FALSE),"")</f>
        <v/>
      </c>
      <c r="M440" s="301" t="str">
        <f>IFERROR(VLOOKUP(#REF!,'[1]KET. RUANGAN'!$C$4:$D$45,2,FALSE),"")</f>
        <v/>
      </c>
    </row>
    <row r="441" spans="1:13" x14ac:dyDescent="0.25">
      <c r="A441" s="234">
        <v>18</v>
      </c>
      <c r="B441" s="76" t="s">
        <v>334</v>
      </c>
      <c r="C441" s="234">
        <v>3</v>
      </c>
      <c r="D441" s="340" t="s">
        <v>20</v>
      </c>
      <c r="E441" s="31" t="s">
        <v>91</v>
      </c>
      <c r="F441" s="341" t="s">
        <v>322</v>
      </c>
      <c r="G441" s="123" t="s">
        <v>124</v>
      </c>
      <c r="H441" s="318">
        <v>42544</v>
      </c>
      <c r="I441" s="166">
        <v>13</v>
      </c>
      <c r="J441" s="126" t="e">
        <f>#REF!&amp;IF(#REF!="","",", "&amp;#REF!)</f>
        <v>#REF!</v>
      </c>
      <c r="K441" s="63" t="s">
        <v>93</v>
      </c>
      <c r="L441" s="286" t="str">
        <f>IFERROR(VLOOKUP(#REF!,'[1]KET. RUANGAN'!$C:$D,2,FALSE),"")</f>
        <v/>
      </c>
      <c r="M441" s="287" t="str">
        <f>IFERROR(VLOOKUP(#REF!,'[1]KET. RUANGAN'!$C$4:$D$45,2,FALSE),"")</f>
        <v/>
      </c>
    </row>
    <row r="442" spans="1:13" x14ac:dyDescent="0.25">
      <c r="A442" s="319"/>
      <c r="B442" s="45" t="s">
        <v>334</v>
      </c>
      <c r="C442" s="319">
        <v>3</v>
      </c>
      <c r="D442" s="320" t="s">
        <v>25</v>
      </c>
      <c r="E442" s="44" t="s">
        <v>109</v>
      </c>
      <c r="F442" s="321" t="s">
        <v>154</v>
      </c>
      <c r="G442" s="150" t="s">
        <v>124</v>
      </c>
      <c r="H442" s="151">
        <v>42544</v>
      </c>
      <c r="I442" s="152">
        <v>13</v>
      </c>
      <c r="J442" s="128" t="e">
        <f>#REF!&amp;IF(#REF!="","",", "&amp;#REF!)</f>
        <v>#REF!</v>
      </c>
      <c r="K442" s="49" t="s">
        <v>335</v>
      </c>
      <c r="L442" s="227" t="str">
        <f>IFERROR(VLOOKUP(#REF!,'[1]KET. RUANGAN'!$C:$D,2,FALSE),"")</f>
        <v/>
      </c>
      <c r="M442" s="301" t="str">
        <f>IFERROR(VLOOKUP(#REF!,'[1]KET. RUANGAN'!$C$4:$D$45,2,FALSE),"")</f>
        <v/>
      </c>
    </row>
    <row r="443" spans="1:13" x14ac:dyDescent="0.25">
      <c r="A443" s="319"/>
      <c r="B443" s="45" t="s">
        <v>334</v>
      </c>
      <c r="C443" s="319">
        <v>3</v>
      </c>
      <c r="D443" s="320" t="s">
        <v>28</v>
      </c>
      <c r="E443" s="44" t="s">
        <v>67</v>
      </c>
      <c r="F443" s="321" t="s">
        <v>314</v>
      </c>
      <c r="G443" s="150" t="s">
        <v>124</v>
      </c>
      <c r="H443" s="151">
        <v>42544</v>
      </c>
      <c r="I443" s="152">
        <v>13</v>
      </c>
      <c r="J443" s="128" t="e">
        <f>#REF!&amp;IF(#REF!="","",", "&amp;#REF!)</f>
        <v>#REF!</v>
      </c>
      <c r="K443" s="49" t="s">
        <v>165</v>
      </c>
      <c r="L443" s="227" t="str">
        <f>IFERROR(VLOOKUP(#REF!,'[1]KET. RUANGAN'!$C:$D,2,FALSE),"")</f>
        <v/>
      </c>
      <c r="M443" s="301" t="str">
        <f>IFERROR(VLOOKUP(#REF!,'[1]KET. RUANGAN'!$C$4:$D$45,2,FALSE),"")</f>
        <v/>
      </c>
    </row>
    <row r="444" spans="1:13" x14ac:dyDescent="0.25">
      <c r="A444" s="319"/>
      <c r="B444" s="45" t="s">
        <v>334</v>
      </c>
      <c r="C444" s="319">
        <v>3</v>
      </c>
      <c r="D444" s="320" t="s">
        <v>32</v>
      </c>
      <c r="E444" s="44" t="s">
        <v>111</v>
      </c>
      <c r="F444" s="321" t="s">
        <v>154</v>
      </c>
      <c r="G444" s="144" t="s">
        <v>124</v>
      </c>
      <c r="H444" s="347">
        <v>42544</v>
      </c>
      <c r="I444" s="146">
        <v>13</v>
      </c>
      <c r="J444" s="128" t="e">
        <f>#REF!&amp;IF(#REF!="","",", "&amp;#REF!)</f>
        <v>#REF!</v>
      </c>
      <c r="K444" s="49" t="s">
        <v>336</v>
      </c>
      <c r="L444" s="227" t="str">
        <f>IFERROR(VLOOKUP(#REF!,'[1]KET. RUANGAN'!$C:$D,2,FALSE),"")</f>
        <v/>
      </c>
      <c r="M444" s="301" t="str">
        <f>IFERROR(VLOOKUP(#REF!,'[1]KET. RUANGAN'!$C$4:$D$45,2,FALSE),"")</f>
        <v/>
      </c>
    </row>
    <row r="445" spans="1:13" x14ac:dyDescent="0.25">
      <c r="A445" s="319"/>
      <c r="B445" s="45" t="s">
        <v>334</v>
      </c>
      <c r="C445" s="319">
        <v>3</v>
      </c>
      <c r="D445" s="320" t="s">
        <v>36</v>
      </c>
      <c r="E445" s="44" t="s">
        <v>109</v>
      </c>
      <c r="F445" s="321" t="s">
        <v>337</v>
      </c>
      <c r="G445" s="150" t="s">
        <v>124</v>
      </c>
      <c r="H445" s="177">
        <v>42544</v>
      </c>
      <c r="I445" s="152">
        <v>13</v>
      </c>
      <c r="J445" s="128" t="e">
        <f>#REF!&amp;IF(#REF!="","",", "&amp;#REF!)</f>
        <v>#REF!</v>
      </c>
      <c r="K445" s="49" t="s">
        <v>201</v>
      </c>
      <c r="L445" s="227" t="str">
        <f>IFERROR(VLOOKUP(#REF!,'[1]KET. RUANGAN'!$C:$D,2,FALSE),"")</f>
        <v/>
      </c>
      <c r="M445" s="301" t="str">
        <f>IFERROR(VLOOKUP(#REF!,'[1]KET. RUANGAN'!$C$4:$D$45,2,FALSE),"")</f>
        <v/>
      </c>
    </row>
    <row r="446" spans="1:13" ht="15.75" thickBot="1" x14ac:dyDescent="0.3">
      <c r="A446" s="239"/>
      <c r="B446" s="60" t="s">
        <v>334</v>
      </c>
      <c r="C446" s="239">
        <v>3</v>
      </c>
      <c r="D446" s="324" t="s">
        <v>40</v>
      </c>
      <c r="E446" s="59" t="s">
        <v>91</v>
      </c>
      <c r="F446" s="325" t="s">
        <v>338</v>
      </c>
      <c r="G446" s="160" t="s">
        <v>124</v>
      </c>
      <c r="H446" s="180">
        <v>42544</v>
      </c>
      <c r="I446" s="162">
        <v>13</v>
      </c>
      <c r="J446" s="133" t="e">
        <f>#REF!&amp;IF(#REF!="","",", "&amp;#REF!)</f>
        <v>#REF!</v>
      </c>
      <c r="K446" s="134" t="s">
        <v>202</v>
      </c>
      <c r="L446" s="252" t="str">
        <f>IFERROR(VLOOKUP(#REF!,'[1]KET. RUANGAN'!$C:$D,2,FALSE),"")</f>
        <v/>
      </c>
      <c r="M446" s="299" t="str">
        <f>IFERROR(VLOOKUP(#REF!,'[1]KET. RUANGAN'!$C$4:$D$45,2,FALSE),"")</f>
        <v/>
      </c>
    </row>
    <row r="447" spans="1:13" x14ac:dyDescent="0.25">
      <c r="A447" s="234">
        <v>19</v>
      </c>
      <c r="B447" s="76" t="s">
        <v>339</v>
      </c>
      <c r="C447" s="234">
        <v>3</v>
      </c>
      <c r="D447" s="340" t="s">
        <v>20</v>
      </c>
      <c r="E447" s="62" t="s">
        <v>52</v>
      </c>
      <c r="F447" s="341" t="s">
        <v>125</v>
      </c>
      <c r="G447" s="123" t="s">
        <v>136</v>
      </c>
      <c r="H447" s="318">
        <v>42545</v>
      </c>
      <c r="I447" s="166">
        <v>13.3</v>
      </c>
      <c r="J447" s="126" t="e">
        <f>#REF!&amp;IF(#REF!="","",", "&amp;#REF!)</f>
        <v>#REF!</v>
      </c>
      <c r="K447" s="63" t="s">
        <v>93</v>
      </c>
      <c r="L447" s="227" t="str">
        <f>IFERROR(VLOOKUP(#REF!,'[1]KET. RUANGAN'!$C:$D,2,FALSE),"")</f>
        <v/>
      </c>
      <c r="M447" s="301" t="str">
        <f>IFERROR(VLOOKUP(#REF!,'[1]KET. RUANGAN'!$C$4:$D$45,2,FALSE),"")</f>
        <v/>
      </c>
    </row>
    <row r="448" spans="1:13" x14ac:dyDescent="0.25">
      <c r="A448" s="319"/>
      <c r="B448" s="45" t="s">
        <v>339</v>
      </c>
      <c r="C448" s="319">
        <v>3</v>
      </c>
      <c r="D448" s="320" t="s">
        <v>25</v>
      </c>
      <c r="E448" s="44" t="s">
        <v>280</v>
      </c>
      <c r="F448" s="321" t="s">
        <v>125</v>
      </c>
      <c r="G448" s="150" t="s">
        <v>136</v>
      </c>
      <c r="H448" s="151">
        <v>42545</v>
      </c>
      <c r="I448" s="152">
        <v>13.3</v>
      </c>
      <c r="J448" s="128" t="e">
        <f>#REF!&amp;IF(#REF!="","",", "&amp;#REF!)</f>
        <v>#REF!</v>
      </c>
      <c r="K448" s="49" t="s">
        <v>299</v>
      </c>
      <c r="L448" s="227" t="str">
        <f>IFERROR(VLOOKUP(#REF!,'[1]KET. RUANGAN'!$C:$D,2,FALSE),"")</f>
        <v/>
      </c>
      <c r="M448" s="301" t="str">
        <f>IFERROR(VLOOKUP(#REF!,'[1]KET. RUANGAN'!$C$4:$D$45,2,FALSE),"")</f>
        <v/>
      </c>
    </row>
    <row r="449" spans="1:13" x14ac:dyDescent="0.25">
      <c r="A449" s="319"/>
      <c r="B449" s="45" t="s">
        <v>339</v>
      </c>
      <c r="C449" s="319">
        <v>3</v>
      </c>
      <c r="D449" s="320" t="s">
        <v>28</v>
      </c>
      <c r="E449" s="44" t="s">
        <v>122</v>
      </c>
      <c r="F449" s="321" t="s">
        <v>200</v>
      </c>
      <c r="G449" s="150" t="s">
        <v>136</v>
      </c>
      <c r="H449" s="151">
        <v>42545</v>
      </c>
      <c r="I449" s="152">
        <v>13.3</v>
      </c>
      <c r="J449" s="128" t="e">
        <f>#REF!&amp;IF(#REF!="","",", "&amp;#REF!)</f>
        <v>#REF!</v>
      </c>
      <c r="K449" s="49" t="s">
        <v>48</v>
      </c>
      <c r="L449" s="227" t="str">
        <f>IFERROR(VLOOKUP(#REF!,'[1]KET. RUANGAN'!$C:$D,2,FALSE),"")</f>
        <v/>
      </c>
      <c r="M449" s="301" t="str">
        <f>IFERROR(VLOOKUP(#REF!,'[1]KET. RUANGAN'!$C$4:$D$45,2,FALSE),"")</f>
        <v/>
      </c>
    </row>
    <row r="450" spans="1:13" x14ac:dyDescent="0.25">
      <c r="A450" s="319"/>
      <c r="B450" s="45" t="s">
        <v>339</v>
      </c>
      <c r="C450" s="319">
        <v>3</v>
      </c>
      <c r="D450" s="320" t="s">
        <v>32</v>
      </c>
      <c r="E450" s="44" t="s">
        <v>109</v>
      </c>
      <c r="F450" s="321" t="s">
        <v>123</v>
      </c>
      <c r="G450" s="144" t="s">
        <v>136</v>
      </c>
      <c r="H450" s="347">
        <v>42545</v>
      </c>
      <c r="I450" s="146">
        <v>13.3</v>
      </c>
      <c r="J450" s="128" t="e">
        <f>#REF!&amp;IF(#REF!="","",", "&amp;#REF!)</f>
        <v>#REF!</v>
      </c>
      <c r="K450" s="49" t="s">
        <v>164</v>
      </c>
      <c r="L450" s="227" t="str">
        <f>IFERROR(VLOOKUP(#REF!,'[1]KET. RUANGAN'!$C:$D,2,FALSE),"")</f>
        <v/>
      </c>
      <c r="M450" s="301" t="str">
        <f>IFERROR(VLOOKUP(#REF!,'[1]KET. RUANGAN'!$C$4:$D$45,2,FALSE),"")</f>
        <v/>
      </c>
    </row>
    <row r="451" spans="1:13" x14ac:dyDescent="0.25">
      <c r="A451" s="319"/>
      <c r="B451" s="45" t="s">
        <v>339</v>
      </c>
      <c r="C451" s="319">
        <v>3</v>
      </c>
      <c r="D451" s="320" t="s">
        <v>36</v>
      </c>
      <c r="E451" s="44" t="s">
        <v>29</v>
      </c>
      <c r="F451" s="321" t="s">
        <v>200</v>
      </c>
      <c r="G451" s="150" t="s">
        <v>136</v>
      </c>
      <c r="H451" s="177">
        <v>42545</v>
      </c>
      <c r="I451" s="152">
        <v>13.3</v>
      </c>
      <c r="J451" s="128" t="e">
        <f>#REF!&amp;IF(#REF!="","",", "&amp;#REF!)</f>
        <v>#REF!</v>
      </c>
      <c r="K451" s="49" t="s">
        <v>165</v>
      </c>
      <c r="L451" s="227" t="str">
        <f>IFERROR(VLOOKUP(#REF!,'[1]KET. RUANGAN'!$C:$D,2,FALSE),"")</f>
        <v/>
      </c>
      <c r="M451" s="301" t="str">
        <f>IFERROR(VLOOKUP(#REF!,'[1]KET. RUANGAN'!$C$4:$D$45,2,FALSE),"")</f>
        <v/>
      </c>
    </row>
    <row r="452" spans="1:13" ht="14.1" customHeight="1" thickBot="1" x14ac:dyDescent="0.3">
      <c r="A452" s="239"/>
      <c r="B452" s="60" t="s">
        <v>339</v>
      </c>
      <c r="C452" s="239">
        <v>3</v>
      </c>
      <c r="D452" s="324" t="s">
        <v>40</v>
      </c>
      <c r="E452" s="59" t="s">
        <v>67</v>
      </c>
      <c r="F452" s="325" t="s">
        <v>170</v>
      </c>
      <c r="G452" s="160" t="s">
        <v>136</v>
      </c>
      <c r="H452" s="180">
        <v>42545</v>
      </c>
      <c r="I452" s="162">
        <v>13.3</v>
      </c>
      <c r="J452" s="133" t="e">
        <f>#REF!&amp;IF(#REF!="","",", "&amp;#REF!)</f>
        <v>#REF!</v>
      </c>
      <c r="K452" s="134" t="s">
        <v>300</v>
      </c>
      <c r="L452" s="227" t="str">
        <f>IFERROR(VLOOKUP(#REF!,'[1]KET. RUANGAN'!$C:$D,2,FALSE),"")</f>
        <v/>
      </c>
      <c r="M452" s="301" t="str">
        <f>IFERROR(VLOOKUP(#REF!,'[1]KET. RUANGAN'!$C$4:$D$45,2,FALSE),"")</f>
        <v/>
      </c>
    </row>
    <row r="453" spans="1:13" ht="14.1" customHeight="1" thickBot="1" x14ac:dyDescent="0.3">
      <c r="A453" s="241">
        <v>20</v>
      </c>
      <c r="B453" s="220" t="s">
        <v>340</v>
      </c>
      <c r="C453" s="241">
        <v>1</v>
      </c>
      <c r="D453" s="231" t="s">
        <v>20</v>
      </c>
      <c r="E453" s="206" t="s">
        <v>64</v>
      </c>
      <c r="F453" s="315" t="s">
        <v>341</v>
      </c>
      <c r="G453" s="348" t="s">
        <v>136</v>
      </c>
      <c r="H453" s="169">
        <v>42538</v>
      </c>
      <c r="I453" s="146">
        <v>7</v>
      </c>
      <c r="J453" s="346" t="e">
        <f>#REF!&amp;IF(#REF!="","",", "&amp;#REF!)</f>
        <v>#REF!</v>
      </c>
      <c r="K453" s="53" t="s">
        <v>62</v>
      </c>
      <c r="L453" s="349" t="str">
        <f>IFERROR(VLOOKUP(#REF!,'[1]KET. RUANGAN'!$C:$D,2,FALSE),"")</f>
        <v/>
      </c>
      <c r="M453" s="349" t="str">
        <f>IFERROR(VLOOKUP(#REF!,'[1]KET. RUANGAN'!$C$4:$D$45,2,FALSE),"")</f>
        <v/>
      </c>
    </row>
    <row r="454" spans="1:13" ht="14.1" customHeight="1" thickBot="1" x14ac:dyDescent="0.3">
      <c r="A454" s="242">
        <v>21</v>
      </c>
      <c r="B454" s="207" t="s">
        <v>342</v>
      </c>
      <c r="C454" s="242">
        <v>1</v>
      </c>
      <c r="D454" s="281" t="s">
        <v>20</v>
      </c>
      <c r="E454" s="225" t="s">
        <v>64</v>
      </c>
      <c r="F454" s="280" t="s">
        <v>341</v>
      </c>
      <c r="G454" s="294" t="s">
        <v>136</v>
      </c>
      <c r="H454" s="209">
        <v>42538</v>
      </c>
      <c r="I454" s="210">
        <v>9</v>
      </c>
      <c r="J454" s="211" t="e">
        <f>#REF!&amp;IF(#REF!="","",", "&amp;#REF!)</f>
        <v>#REF!</v>
      </c>
      <c r="K454" s="212" t="s">
        <v>62</v>
      </c>
      <c r="L454" s="224" t="str">
        <f>IFERROR(VLOOKUP(#REF!,'[1]KET. RUANGAN'!$C:$D,2,FALSE),"")</f>
        <v/>
      </c>
      <c r="M454" s="302" t="str">
        <f>IFERROR(VLOOKUP(#REF!,'[1]KET. RUANGAN'!$C$4:$D$45,2,FALSE),"")</f>
        <v/>
      </c>
    </row>
    <row r="455" spans="1:13" ht="14.1" customHeight="1" x14ac:dyDescent="0.25">
      <c r="A455" s="234">
        <v>22</v>
      </c>
      <c r="B455" s="76" t="s">
        <v>343</v>
      </c>
      <c r="C455" s="234">
        <v>1</v>
      </c>
      <c r="D455" s="312" t="s">
        <v>20</v>
      </c>
      <c r="E455" s="31" t="s">
        <v>99</v>
      </c>
      <c r="F455" s="350" t="s">
        <v>154</v>
      </c>
      <c r="G455" s="173" t="s">
        <v>136</v>
      </c>
      <c r="H455" s="174">
        <v>42545</v>
      </c>
      <c r="I455" s="175">
        <v>15.3</v>
      </c>
      <c r="J455" s="63" t="e">
        <f>#REF!&amp;IF(#REF!="","",", "&amp;#REF!)</f>
        <v>#REF!</v>
      </c>
      <c r="K455" s="63" t="s">
        <v>42</v>
      </c>
      <c r="L455" s="227" t="str">
        <f>IFERROR(VLOOKUP(#REF!,'[1]KET. RUANGAN'!$C:$D,2,FALSE),"")</f>
        <v/>
      </c>
      <c r="M455" s="301" t="str">
        <f>IFERROR(VLOOKUP(#REF!,'[1]KET. RUANGAN'!$C$4:$D$45,2,FALSE),"")</f>
        <v/>
      </c>
    </row>
    <row r="456" spans="1:13" ht="14.1" customHeight="1" x14ac:dyDescent="0.25">
      <c r="A456" s="319"/>
      <c r="B456" s="45" t="s">
        <v>343</v>
      </c>
      <c r="C456" s="319">
        <v>1</v>
      </c>
      <c r="D456" s="331" t="s">
        <v>25</v>
      </c>
      <c r="E456" s="44" t="s">
        <v>41</v>
      </c>
      <c r="F456" s="351" t="s">
        <v>116</v>
      </c>
      <c r="G456" s="176" t="s">
        <v>136</v>
      </c>
      <c r="H456" s="177">
        <v>42545</v>
      </c>
      <c r="I456" s="178">
        <v>15.3</v>
      </c>
      <c r="J456" s="49" t="e">
        <f>#REF!&amp;IF(#REF!="","",", "&amp;#REF!)</f>
        <v>#REF!</v>
      </c>
      <c r="K456" s="49" t="s">
        <v>126</v>
      </c>
      <c r="L456" s="227" t="str">
        <f>IFERROR(VLOOKUP(#REF!,'[1]KET. RUANGAN'!$C:$D,2,FALSE),"")</f>
        <v/>
      </c>
      <c r="M456" s="301" t="str">
        <f>IFERROR(VLOOKUP(#REF!,'[1]KET. RUANGAN'!$C$4:$D$45,2,FALSE),"")</f>
        <v/>
      </c>
    </row>
    <row r="457" spans="1:13" ht="14.1" customHeight="1" x14ac:dyDescent="0.25">
      <c r="A457" s="319"/>
      <c r="B457" s="45" t="s">
        <v>343</v>
      </c>
      <c r="C457" s="319">
        <v>1</v>
      </c>
      <c r="D457" s="331" t="s">
        <v>28</v>
      </c>
      <c r="E457" s="44" t="s">
        <v>95</v>
      </c>
      <c r="F457" s="351" t="s">
        <v>344</v>
      </c>
      <c r="G457" s="176" t="s">
        <v>136</v>
      </c>
      <c r="H457" s="177">
        <v>42545</v>
      </c>
      <c r="I457" s="178">
        <v>15.3</v>
      </c>
      <c r="J457" s="49" t="e">
        <f>#REF!&amp;IF(#REF!="","",", "&amp;#REF!)</f>
        <v>#REF!</v>
      </c>
      <c r="K457" s="49" t="s">
        <v>345</v>
      </c>
      <c r="L457" s="227" t="str">
        <f>IFERROR(VLOOKUP(#REF!,'[1]KET. RUANGAN'!$C:$D,2,FALSE),"")</f>
        <v/>
      </c>
      <c r="M457" s="301" t="str">
        <f>IFERROR(VLOOKUP(#REF!,'[1]KET. RUANGAN'!$C$4:$D$45,2,FALSE),"")</f>
        <v/>
      </c>
    </row>
    <row r="458" spans="1:13" ht="14.1" customHeight="1" x14ac:dyDescent="0.25">
      <c r="A458" s="319"/>
      <c r="B458" s="45" t="s">
        <v>343</v>
      </c>
      <c r="C458" s="319">
        <v>1</v>
      </c>
      <c r="D458" s="331" t="s">
        <v>32</v>
      </c>
      <c r="E458" s="44" t="s">
        <v>41</v>
      </c>
      <c r="F458" s="351" t="s">
        <v>304</v>
      </c>
      <c r="G458" s="168" t="s">
        <v>136</v>
      </c>
      <c r="H458" s="169">
        <v>42545</v>
      </c>
      <c r="I458" s="10">
        <v>15.3</v>
      </c>
      <c r="J458" s="49" t="e">
        <f>#REF!&amp;IF(#REF!="","",", "&amp;#REF!)</f>
        <v>#REF!</v>
      </c>
      <c r="K458" s="49" t="s">
        <v>93</v>
      </c>
      <c r="L458" s="227" t="str">
        <f>IFERROR(VLOOKUP(#REF!,'[1]KET. RUANGAN'!$C:$D,2,FALSE),"")</f>
        <v/>
      </c>
      <c r="M458" s="301" t="str">
        <f>IFERROR(VLOOKUP(#REF!,'[1]KET. RUANGAN'!$C$4:$D$45,2,FALSE),"")</f>
        <v/>
      </c>
    </row>
    <row r="459" spans="1:13" ht="15.75" thickBot="1" x14ac:dyDescent="0.3">
      <c r="A459" s="239"/>
      <c r="B459" s="60" t="s">
        <v>343</v>
      </c>
      <c r="C459" s="239">
        <v>1</v>
      </c>
      <c r="D459" s="310" t="s">
        <v>40</v>
      </c>
      <c r="E459" s="59" t="s">
        <v>161</v>
      </c>
      <c r="F459" s="343" t="s">
        <v>304</v>
      </c>
      <c r="G459" s="352" t="s">
        <v>136</v>
      </c>
      <c r="H459" s="186">
        <v>42545</v>
      </c>
      <c r="I459" s="187">
        <v>15.3</v>
      </c>
      <c r="J459" s="134" t="e">
        <f>#REF!&amp;IF(#REF!="","",", "&amp;#REF!)</f>
        <v>#REF!</v>
      </c>
      <c r="K459" s="134" t="s">
        <v>333</v>
      </c>
      <c r="L459" s="227" t="str">
        <f>IFERROR(VLOOKUP(#REF!,'[1]KET. RUANGAN'!$C:$D,2,FALSE),"")</f>
        <v/>
      </c>
      <c r="M459" s="301" t="str">
        <f>IFERROR(VLOOKUP(#REF!,'[1]KET. RUANGAN'!$C$4:$D$45,2,FALSE),"")</f>
        <v/>
      </c>
    </row>
    <row r="460" spans="1:13" x14ac:dyDescent="0.25">
      <c r="A460" s="307">
        <v>23</v>
      </c>
      <c r="B460" s="32" t="s">
        <v>346</v>
      </c>
      <c r="C460" s="307">
        <v>3</v>
      </c>
      <c r="D460" s="306" t="s">
        <v>20</v>
      </c>
      <c r="E460" s="62" t="s">
        <v>273</v>
      </c>
      <c r="F460" s="305" t="s">
        <v>347</v>
      </c>
      <c r="G460" s="353" t="s">
        <v>23</v>
      </c>
      <c r="H460" s="237">
        <v>42534</v>
      </c>
      <c r="I460" s="238">
        <v>7.3</v>
      </c>
      <c r="J460" s="126" t="e">
        <f>#REF!&amp;IF(#REF!="","",", "&amp;#REF!)</f>
        <v>#REF!</v>
      </c>
      <c r="K460" s="63" t="s">
        <v>236</v>
      </c>
      <c r="L460" s="286" t="str">
        <f>IFERROR(VLOOKUP(#REF!,'[1]KET. RUANGAN'!$C:$D,2,FALSE),"")</f>
        <v/>
      </c>
      <c r="M460" s="287" t="str">
        <f>IFERROR(VLOOKUP(#REF!,'[1]KET. RUANGAN'!$C$4:$D$45,2,FALSE),"")</f>
        <v/>
      </c>
    </row>
    <row r="461" spans="1:13" ht="15.75" thickBot="1" x14ac:dyDescent="0.3">
      <c r="A461" s="239"/>
      <c r="B461" s="60" t="s">
        <v>346</v>
      </c>
      <c r="C461" s="239">
        <v>3</v>
      </c>
      <c r="D461" s="310" t="s">
        <v>25</v>
      </c>
      <c r="E461" s="59" t="s">
        <v>149</v>
      </c>
      <c r="F461" s="309" t="s">
        <v>319</v>
      </c>
      <c r="G461" s="160" t="s">
        <v>23</v>
      </c>
      <c r="H461" s="180">
        <v>42534</v>
      </c>
      <c r="I461" s="162">
        <v>7.3</v>
      </c>
      <c r="J461" s="133" t="e">
        <f>#REF!&amp;IF(#REF!="","",", "&amp;#REF!)</f>
        <v>#REF!</v>
      </c>
      <c r="K461" s="134" t="s">
        <v>66</v>
      </c>
      <c r="L461" s="252" t="str">
        <f>IFERROR(VLOOKUP(#REF!,'[1]KET. RUANGAN'!$C:$D,2,FALSE),"")</f>
        <v/>
      </c>
      <c r="M461" s="299" t="str">
        <f>IFERROR(VLOOKUP(#REF!,'[1]KET. RUANGAN'!$C$4:$D$45,2,FALSE),"")</f>
        <v/>
      </c>
    </row>
    <row r="462" spans="1:13" ht="15.75" thickBot="1" x14ac:dyDescent="0.3">
      <c r="A462" s="242">
        <v>24</v>
      </c>
      <c r="B462" s="207" t="s">
        <v>348</v>
      </c>
      <c r="C462" s="242">
        <v>3</v>
      </c>
      <c r="D462" s="281" t="s">
        <v>25</v>
      </c>
      <c r="E462" s="206" t="s">
        <v>232</v>
      </c>
      <c r="F462" s="280" t="s">
        <v>173</v>
      </c>
      <c r="G462" s="242" t="s">
        <v>106</v>
      </c>
      <c r="H462" s="354">
        <v>42543</v>
      </c>
      <c r="I462" s="355">
        <v>7.3</v>
      </c>
      <c r="J462" s="346" t="e">
        <f>#REF!&amp;IF(#REF!="","",", "&amp;#REF!)</f>
        <v>#REF!</v>
      </c>
      <c r="K462" s="53" t="s">
        <v>31</v>
      </c>
      <c r="L462" s="227" t="str">
        <f>IFERROR(VLOOKUP(#REF!,'[1]KET. RUANGAN'!$C:$D,2,FALSE),"")</f>
        <v/>
      </c>
      <c r="M462" s="301" t="str">
        <f>IFERROR(VLOOKUP(#REF!,'[1]KET. RUANGAN'!$C$4:$D$45,2,FALSE),"")</f>
        <v/>
      </c>
    </row>
    <row r="463" spans="1:13" ht="15.75" thickBot="1" x14ac:dyDescent="0.3">
      <c r="A463" s="242">
        <v>25</v>
      </c>
      <c r="B463" s="207" t="s">
        <v>349</v>
      </c>
      <c r="C463" s="242">
        <v>3</v>
      </c>
      <c r="D463" s="281" t="s">
        <v>20</v>
      </c>
      <c r="E463" s="206" t="s">
        <v>21</v>
      </c>
      <c r="F463" s="280" t="s">
        <v>82</v>
      </c>
      <c r="G463" s="242" t="s">
        <v>23</v>
      </c>
      <c r="H463" s="354">
        <v>42534</v>
      </c>
      <c r="I463" s="355">
        <v>10</v>
      </c>
      <c r="J463" s="211" t="e">
        <f>#REF!&amp;IF(#REF!="","",", "&amp;#REF!)</f>
        <v>#REF!</v>
      </c>
      <c r="K463" s="212" t="s">
        <v>224</v>
      </c>
      <c r="L463" s="224" t="str">
        <f>IFERROR(VLOOKUP(#REF!,'[1]KET. RUANGAN'!$C:$D,2,FALSE),"")</f>
        <v/>
      </c>
      <c r="M463" s="302" t="str">
        <f>IFERROR(VLOOKUP(#REF!,'[1]KET. RUANGAN'!$C$4:$D$45,2,FALSE),"")</f>
        <v/>
      </c>
    </row>
    <row r="464" spans="1:13" x14ac:dyDescent="0.25">
      <c r="A464" s="234">
        <v>26</v>
      </c>
      <c r="B464" s="76" t="s">
        <v>234</v>
      </c>
      <c r="C464" s="234">
        <v>3</v>
      </c>
      <c r="D464" s="340" t="s">
        <v>20</v>
      </c>
      <c r="E464" s="31" t="s">
        <v>70</v>
      </c>
      <c r="F464" s="341" t="s">
        <v>350</v>
      </c>
      <c r="G464" s="144" t="s">
        <v>76</v>
      </c>
      <c r="H464" s="169">
        <v>42535</v>
      </c>
      <c r="I464" s="146">
        <v>13</v>
      </c>
      <c r="J464" s="126" t="e">
        <f>#REF!&amp;IF(#REF!="","",", "&amp;#REF!)</f>
        <v>#REF!</v>
      </c>
      <c r="K464" s="63" t="s">
        <v>236</v>
      </c>
      <c r="L464" s="227" t="str">
        <f>IFERROR(VLOOKUP(#REF!,'[1]KET. RUANGAN'!$C:$D,2,FALSE),"")</f>
        <v/>
      </c>
      <c r="M464" s="301" t="str">
        <f>IFERROR(VLOOKUP(#REF!,'[1]KET. RUANGAN'!$C$4:$D$45,2,FALSE),"")</f>
        <v/>
      </c>
    </row>
    <row r="465" spans="1:13" x14ac:dyDescent="0.25">
      <c r="A465" s="319"/>
      <c r="B465" s="45" t="s">
        <v>234</v>
      </c>
      <c r="C465" s="319">
        <v>3</v>
      </c>
      <c r="D465" s="320" t="s">
        <v>25</v>
      </c>
      <c r="E465" s="44" t="s">
        <v>26</v>
      </c>
      <c r="F465" s="321" t="s">
        <v>205</v>
      </c>
      <c r="G465" s="150" t="s">
        <v>76</v>
      </c>
      <c r="H465" s="177">
        <v>42535</v>
      </c>
      <c r="I465" s="152">
        <v>13</v>
      </c>
      <c r="J465" s="128" t="e">
        <f>#REF!&amp;IF(#REF!="","",", "&amp;#REF!)</f>
        <v>#REF!</v>
      </c>
      <c r="K465" s="49" t="s">
        <v>351</v>
      </c>
      <c r="L465" s="227" t="str">
        <f>IFERROR(VLOOKUP(#REF!,'[1]KET. RUANGAN'!$C:$D,2,FALSE),"")</f>
        <v/>
      </c>
      <c r="M465" s="301" t="str">
        <f>IFERROR(VLOOKUP(#REF!,'[1]KET. RUANGAN'!$C$4:$D$45,2,FALSE),"")</f>
        <v/>
      </c>
    </row>
    <row r="466" spans="1:13" ht="15.75" thickBot="1" x14ac:dyDescent="0.3">
      <c r="A466" s="239"/>
      <c r="B466" s="60" t="s">
        <v>234</v>
      </c>
      <c r="C466" s="239">
        <v>3</v>
      </c>
      <c r="D466" s="356" t="s">
        <v>28</v>
      </c>
      <c r="E466" s="59" t="s">
        <v>26</v>
      </c>
      <c r="F466" s="344" t="s">
        <v>205</v>
      </c>
      <c r="G466" s="160" t="s">
        <v>76</v>
      </c>
      <c r="H466" s="180">
        <v>42535</v>
      </c>
      <c r="I466" s="162">
        <v>13</v>
      </c>
      <c r="J466" s="133" t="e">
        <f>#REF!&amp;IF(#REF!="","",", "&amp;#REF!)</f>
        <v>#REF!</v>
      </c>
      <c r="K466" s="134" t="s">
        <v>39</v>
      </c>
      <c r="L466" s="252" t="str">
        <f>IFERROR(VLOOKUP(#REF!,'[1]KET. RUANGAN'!$C:$D,2,FALSE),"")</f>
        <v/>
      </c>
      <c r="M466" s="299" t="str">
        <f>IFERROR(VLOOKUP(#REF!,'[1]KET. RUANGAN'!$C$4:$D$45,2,FALSE),"")</f>
        <v/>
      </c>
    </row>
    <row r="467" spans="1:13" s="201" customFormat="1" x14ac:dyDescent="0.25">
      <c r="A467" s="7"/>
      <c r="B467" s="232"/>
      <c r="C467" s="218"/>
      <c r="D467" s="259"/>
      <c r="E467" s="232"/>
      <c r="F467" s="243"/>
      <c r="G467" s="9"/>
      <c r="H467" s="145"/>
      <c r="I467" s="10"/>
      <c r="J467" s="11"/>
      <c r="K467" s="11"/>
      <c r="L467" s="12"/>
      <c r="M467" s="116"/>
    </row>
    <row r="468" spans="1:13" s="201" customFormat="1" x14ac:dyDescent="0.25">
      <c r="A468" s="7"/>
      <c r="B468" s="232"/>
      <c r="C468" s="218"/>
      <c r="D468" s="259"/>
      <c r="E468" s="232"/>
      <c r="F468" s="243"/>
      <c r="G468" s="9"/>
      <c r="H468" s="145"/>
      <c r="I468" s="10"/>
      <c r="J468" s="11"/>
      <c r="K468" s="11"/>
      <c r="L468" s="12"/>
      <c r="M468" s="116"/>
    </row>
    <row r="469" spans="1:13" s="201" customFormat="1" x14ac:dyDescent="0.25">
      <c r="A469" s="7"/>
      <c r="B469" s="232"/>
      <c r="C469" s="218"/>
      <c r="D469" s="259"/>
      <c r="E469" s="232"/>
      <c r="F469" s="243"/>
      <c r="G469" s="9"/>
      <c r="H469" s="145"/>
      <c r="I469" s="10"/>
      <c r="J469" s="11"/>
      <c r="K469" s="11"/>
      <c r="L469" s="12"/>
      <c r="M469" s="116"/>
    </row>
    <row r="470" spans="1:13" s="201" customFormat="1" x14ac:dyDescent="0.25">
      <c r="A470" s="7"/>
      <c r="B470" s="232"/>
      <c r="C470" s="218"/>
      <c r="D470" s="259"/>
      <c r="E470" s="232"/>
      <c r="F470" s="243"/>
      <c r="G470" s="9"/>
      <c r="H470" s="145"/>
      <c r="I470" s="10"/>
      <c r="J470" s="11"/>
      <c r="K470" s="11"/>
      <c r="L470" s="12"/>
      <c r="M470" s="116"/>
    </row>
    <row r="471" spans="1:13" s="201" customFormat="1" x14ac:dyDescent="0.25">
      <c r="A471" s="7"/>
      <c r="B471" s="232"/>
      <c r="C471" s="218"/>
      <c r="D471" s="259"/>
      <c r="E471" s="232"/>
      <c r="F471" s="243"/>
      <c r="G471" s="9"/>
      <c r="H471" s="145"/>
      <c r="I471" s="10"/>
      <c r="J471" s="11"/>
      <c r="K471" s="11"/>
      <c r="L471" s="12"/>
      <c r="M471" s="116"/>
    </row>
    <row r="472" spans="1:13" s="201" customFormat="1" x14ac:dyDescent="0.25">
      <c r="A472" s="7"/>
      <c r="B472" s="232"/>
      <c r="C472" s="218"/>
      <c r="D472" s="259"/>
      <c r="E472" s="232"/>
      <c r="F472" s="243"/>
      <c r="G472" s="9"/>
      <c r="H472" s="145"/>
      <c r="I472" s="10"/>
      <c r="J472" s="11"/>
      <c r="K472" s="11"/>
      <c r="L472" s="12"/>
      <c r="M472" s="116"/>
    </row>
    <row r="473" spans="1:13" s="201" customFormat="1" x14ac:dyDescent="0.25">
      <c r="A473" s="7"/>
      <c r="B473" s="232"/>
      <c r="C473" s="218"/>
      <c r="D473" s="259"/>
      <c r="E473" s="232"/>
      <c r="F473" s="243"/>
      <c r="G473" s="9"/>
      <c r="H473" s="145"/>
      <c r="I473" s="10"/>
      <c r="J473" s="11"/>
      <c r="K473" s="11"/>
      <c r="L473" s="12"/>
      <c r="M473" s="116"/>
    </row>
    <row r="474" spans="1:13" s="201" customFormat="1" x14ac:dyDescent="0.25">
      <c r="A474" s="7"/>
      <c r="B474" s="232"/>
      <c r="C474" s="218"/>
      <c r="D474" s="259"/>
      <c r="E474" s="232"/>
      <c r="F474" s="243"/>
      <c r="G474" s="9"/>
      <c r="H474" s="145"/>
      <c r="I474" s="10"/>
      <c r="J474" s="11"/>
      <c r="K474" s="11"/>
      <c r="L474" s="12"/>
      <c r="M474" s="116"/>
    </row>
    <row r="475" spans="1:13" s="201" customFormat="1" x14ac:dyDescent="0.25">
      <c r="A475" s="7"/>
      <c r="B475" s="232"/>
      <c r="C475" s="218"/>
      <c r="D475" s="259"/>
      <c r="E475" s="232"/>
      <c r="F475" s="243"/>
      <c r="G475" s="9"/>
      <c r="H475" s="145"/>
      <c r="I475" s="10"/>
      <c r="J475" s="11"/>
      <c r="K475" s="11"/>
      <c r="L475" s="12"/>
      <c r="M475" s="116"/>
    </row>
    <row r="476" spans="1:13" s="201" customFormat="1" x14ac:dyDescent="0.25">
      <c r="A476" s="7"/>
      <c r="B476" s="232"/>
      <c r="C476" s="218"/>
      <c r="D476" s="259"/>
      <c r="E476" s="232"/>
      <c r="F476" s="243"/>
      <c r="G476" s="9"/>
      <c r="H476" s="145"/>
      <c r="I476" s="10"/>
      <c r="J476" s="11"/>
      <c r="K476" s="11"/>
      <c r="L476" s="12"/>
      <c r="M476" s="116"/>
    </row>
    <row r="477" spans="1:13" s="201" customFormat="1" ht="15.75" thickBot="1" x14ac:dyDescent="0.3">
      <c r="A477" s="7"/>
      <c r="B477" s="232"/>
      <c r="C477" s="218"/>
      <c r="D477" s="259"/>
      <c r="E477" s="232"/>
      <c r="F477" s="243"/>
      <c r="G477" s="9"/>
      <c r="H477" s="145"/>
      <c r="I477" s="10"/>
      <c r="J477" s="11"/>
      <c r="K477" s="11"/>
      <c r="L477" s="12"/>
      <c r="M477" s="116"/>
    </row>
    <row r="478" spans="1:13" s="26" customFormat="1" ht="20.100000000000001" customHeight="1" thickBot="1" x14ac:dyDescent="0.3">
      <c r="A478" s="118" t="s">
        <v>7</v>
      </c>
      <c r="B478" s="16" t="s">
        <v>8</v>
      </c>
      <c r="C478" s="17" t="s">
        <v>9</v>
      </c>
      <c r="D478" s="18" t="s">
        <v>10</v>
      </c>
      <c r="E478" s="19" t="s">
        <v>11</v>
      </c>
      <c r="F478" s="18" t="s">
        <v>12</v>
      </c>
      <c r="G478" s="20" t="s">
        <v>13</v>
      </c>
      <c r="H478" s="21" t="s">
        <v>14</v>
      </c>
      <c r="I478" s="22" t="s">
        <v>15</v>
      </c>
      <c r="J478" s="119" t="s">
        <v>16</v>
      </c>
      <c r="K478" s="120" t="s">
        <v>16</v>
      </c>
      <c r="L478" s="24" t="s">
        <v>17</v>
      </c>
      <c r="M478" s="25" t="s">
        <v>18</v>
      </c>
    </row>
    <row r="479" spans="1:13" x14ac:dyDescent="0.25">
      <c r="A479" s="307">
        <v>27</v>
      </c>
      <c r="B479" s="32" t="s">
        <v>292</v>
      </c>
      <c r="C479" s="307">
        <v>2</v>
      </c>
      <c r="D479" s="316" t="s">
        <v>25</v>
      </c>
      <c r="E479" s="62" t="s">
        <v>273</v>
      </c>
      <c r="F479" s="220" t="s">
        <v>352</v>
      </c>
      <c r="G479" s="123" t="s">
        <v>76</v>
      </c>
      <c r="H479" s="169">
        <v>42535</v>
      </c>
      <c r="I479" s="166">
        <v>15.15</v>
      </c>
      <c r="J479" s="126" t="e">
        <f>#REF!&amp;IF(#REF!="","",", "&amp;#REF!)</f>
        <v>#REF!</v>
      </c>
      <c r="K479" s="63" t="s">
        <v>236</v>
      </c>
      <c r="L479" s="286" t="str">
        <f>IFERROR(VLOOKUP(#REF!,'[1]KET. RUANGAN'!$C:$D,2,FALSE),"")</f>
        <v/>
      </c>
      <c r="M479" s="287" t="str">
        <f>IFERROR(VLOOKUP(#REF!,'[1]KET. RUANGAN'!$C$4:$D$45,2,FALSE),"")</f>
        <v/>
      </c>
    </row>
    <row r="480" spans="1:13" x14ac:dyDescent="0.25">
      <c r="A480" s="319"/>
      <c r="B480" s="45" t="s">
        <v>292</v>
      </c>
      <c r="C480" s="319">
        <v>2</v>
      </c>
      <c r="D480" s="320" t="s">
        <v>28</v>
      </c>
      <c r="E480" s="44" t="s">
        <v>91</v>
      </c>
      <c r="F480" s="321" t="s">
        <v>353</v>
      </c>
      <c r="G480" s="150" t="s">
        <v>76</v>
      </c>
      <c r="H480" s="177">
        <v>42535</v>
      </c>
      <c r="I480" s="152">
        <v>15.15</v>
      </c>
      <c r="J480" s="128" t="e">
        <f>#REF!&amp;IF(#REF!="","",", "&amp;#REF!)</f>
        <v>#REF!</v>
      </c>
      <c r="K480" s="49" t="s">
        <v>351</v>
      </c>
      <c r="L480" s="227" t="str">
        <f>IFERROR(VLOOKUP(#REF!,'[1]KET. RUANGAN'!$C:$D,2,FALSE),"")</f>
        <v/>
      </c>
      <c r="M480" s="301" t="str">
        <f>IFERROR(VLOOKUP(#REF!,'[1]KET. RUANGAN'!$C$4:$D$45,2,FALSE),"")</f>
        <v/>
      </c>
    </row>
    <row r="481" spans="1:13" ht="15.75" thickBot="1" x14ac:dyDescent="0.3">
      <c r="A481" s="239"/>
      <c r="B481" s="60" t="s">
        <v>292</v>
      </c>
      <c r="C481" s="239">
        <v>2</v>
      </c>
      <c r="D481" s="324" t="s">
        <v>32</v>
      </c>
      <c r="E481" s="59" t="s">
        <v>109</v>
      </c>
      <c r="F481" s="325" t="s">
        <v>293</v>
      </c>
      <c r="G481" s="160" t="s">
        <v>76</v>
      </c>
      <c r="H481" s="180">
        <v>42535</v>
      </c>
      <c r="I481" s="162">
        <v>15.15</v>
      </c>
      <c r="J481" s="133" t="e">
        <f>#REF!&amp;IF(#REF!="","",", "&amp;#REF!)</f>
        <v>#REF!</v>
      </c>
      <c r="K481" s="134" t="s">
        <v>39</v>
      </c>
      <c r="L481" s="252" t="str">
        <f>IFERROR(VLOOKUP(#REF!,'[1]KET. RUANGAN'!$C:$D,2,FALSE),"")</f>
        <v/>
      </c>
      <c r="M481" s="299" t="str">
        <f>IFERROR(VLOOKUP(#REF!,'[1]KET. RUANGAN'!$C$4:$D$45,2,FALSE),"")</f>
        <v/>
      </c>
    </row>
    <row r="482" spans="1:13" x14ac:dyDescent="0.25">
      <c r="A482" s="307">
        <v>28</v>
      </c>
      <c r="B482" s="32" t="s">
        <v>354</v>
      </c>
      <c r="C482" s="307">
        <v>3</v>
      </c>
      <c r="D482" s="316" t="s">
        <v>20</v>
      </c>
      <c r="E482" s="31" t="s">
        <v>122</v>
      </c>
      <c r="F482" s="317" t="s">
        <v>205</v>
      </c>
      <c r="G482" s="123" t="s">
        <v>106</v>
      </c>
      <c r="H482" s="318">
        <v>42536</v>
      </c>
      <c r="I482" s="166">
        <v>13</v>
      </c>
      <c r="J482" s="138" t="e">
        <f>#REF!&amp;IF(#REF!="","",", "&amp;#REF!)</f>
        <v>#REF!</v>
      </c>
      <c r="K482" s="63" t="s">
        <v>236</v>
      </c>
      <c r="L482" s="227" t="str">
        <f>IFERROR(VLOOKUP(#REF!,'[1]KET. RUANGAN'!$C:$D,2,FALSE),"")</f>
        <v/>
      </c>
      <c r="M482" s="301" t="str">
        <f>IFERROR(VLOOKUP(#REF!,'[1]KET. RUANGAN'!$C$4:$D$45,2,FALSE),"")</f>
        <v/>
      </c>
    </row>
    <row r="483" spans="1:13" x14ac:dyDescent="0.25">
      <c r="A483" s="319"/>
      <c r="B483" s="45" t="s">
        <v>354</v>
      </c>
      <c r="C483" s="319">
        <v>3</v>
      </c>
      <c r="D483" s="320" t="s">
        <v>25</v>
      </c>
      <c r="E483" s="44" t="s">
        <v>91</v>
      </c>
      <c r="F483" s="321" t="s">
        <v>205</v>
      </c>
      <c r="G483" s="150" t="s">
        <v>106</v>
      </c>
      <c r="H483" s="151">
        <v>42536</v>
      </c>
      <c r="I483" s="152">
        <v>13</v>
      </c>
      <c r="J483" s="128" t="e">
        <f>#REF!&amp;IF(#REF!="","",", "&amp;#REF!)</f>
        <v>#REF!</v>
      </c>
      <c r="K483" s="49" t="s">
        <v>351</v>
      </c>
      <c r="L483" s="227" t="str">
        <f>IFERROR(VLOOKUP(#REF!,'[1]KET. RUANGAN'!$C:$D,2,FALSE),"")</f>
        <v/>
      </c>
      <c r="M483" s="301" t="str">
        <f>IFERROR(VLOOKUP(#REF!,'[1]KET. RUANGAN'!$C$4:$D$45,2,FALSE),"")</f>
        <v/>
      </c>
    </row>
    <row r="484" spans="1:13" x14ac:dyDescent="0.25">
      <c r="A484" s="319"/>
      <c r="B484" s="45" t="s">
        <v>354</v>
      </c>
      <c r="C484" s="319">
        <v>3</v>
      </c>
      <c r="D484" s="320" t="s">
        <v>28</v>
      </c>
      <c r="E484" s="44" t="s">
        <v>122</v>
      </c>
      <c r="F484" s="321" t="s">
        <v>166</v>
      </c>
      <c r="G484" s="150" t="s">
        <v>106</v>
      </c>
      <c r="H484" s="151">
        <v>42536</v>
      </c>
      <c r="I484" s="152">
        <v>13</v>
      </c>
      <c r="J484" s="128" t="e">
        <f>#REF!&amp;IF(#REF!="","",", "&amp;#REF!)</f>
        <v>#REF!</v>
      </c>
      <c r="K484" s="49" t="s">
        <v>39</v>
      </c>
      <c r="L484" s="227" t="str">
        <f>IFERROR(VLOOKUP(#REF!,'[1]KET. RUANGAN'!$C:$D,2,FALSE),"")</f>
        <v/>
      </c>
      <c r="M484" s="301" t="str">
        <f>IFERROR(VLOOKUP(#REF!,'[1]KET. RUANGAN'!$C$4:$D$45,2,FALSE),"")</f>
        <v/>
      </c>
    </row>
    <row r="485" spans="1:13" ht="15.75" thickBot="1" x14ac:dyDescent="0.3">
      <c r="A485" s="239"/>
      <c r="B485" s="60" t="s">
        <v>354</v>
      </c>
      <c r="C485" s="239">
        <v>3</v>
      </c>
      <c r="D485" s="324" t="s">
        <v>32</v>
      </c>
      <c r="E485" s="59" t="s">
        <v>159</v>
      </c>
      <c r="F485" s="325" t="s">
        <v>166</v>
      </c>
      <c r="G485" s="160" t="s">
        <v>106</v>
      </c>
      <c r="H485" s="326">
        <v>42536</v>
      </c>
      <c r="I485" s="162">
        <v>13</v>
      </c>
      <c r="J485" s="143" t="e">
        <f>#REF!&amp;IF(#REF!="","",", "&amp;#REF!)</f>
        <v>#REF!</v>
      </c>
      <c r="K485" s="134" t="s">
        <v>24</v>
      </c>
      <c r="L485" s="227" t="str">
        <f>IFERROR(VLOOKUP(#REF!,'[1]KET. RUANGAN'!$C:$D,2,FALSE),"")</f>
        <v/>
      </c>
      <c r="M485" s="301" t="str">
        <f>IFERROR(VLOOKUP(#REF!,'[1]KET. RUANGAN'!$C$4:$D$45,2,FALSE),"")</f>
        <v/>
      </c>
    </row>
    <row r="486" spans="1:13" ht="15.75" thickBot="1" x14ac:dyDescent="0.3">
      <c r="A486" s="242">
        <v>29</v>
      </c>
      <c r="B486" s="207" t="s">
        <v>355</v>
      </c>
      <c r="C486" s="242">
        <v>3</v>
      </c>
      <c r="D486" s="345" t="s">
        <v>20</v>
      </c>
      <c r="E486" s="249" t="s">
        <v>152</v>
      </c>
      <c r="F486" s="244" t="s">
        <v>356</v>
      </c>
      <c r="G486" s="294" t="s">
        <v>106</v>
      </c>
      <c r="H486" s="209">
        <v>42536</v>
      </c>
      <c r="I486" s="210">
        <v>15.15</v>
      </c>
      <c r="J486" s="212" t="e">
        <f>#REF!&amp;IF(#REF!="","",", "&amp;#REF!)</f>
        <v>#REF!</v>
      </c>
      <c r="K486" s="212" t="s">
        <v>236</v>
      </c>
      <c r="L486" s="224" t="str">
        <f>IFERROR(VLOOKUP(#REF!,'[1]KET. RUANGAN'!$C:$D,2,FALSE),"")</f>
        <v/>
      </c>
      <c r="M486" s="302" t="str">
        <f>IFERROR(VLOOKUP(#REF!,'[1]KET. RUANGAN'!$C$4:$D$45,2,FALSE),"")</f>
        <v/>
      </c>
    </row>
    <row r="488" spans="1:13" x14ac:dyDescent="0.25">
      <c r="B488" s="260" t="s">
        <v>247</v>
      </c>
      <c r="C488" s="261"/>
      <c r="D488" s="261"/>
      <c r="E488" s="262" t="s">
        <v>248</v>
      </c>
      <c r="F488" s="263" t="s">
        <v>249</v>
      </c>
      <c r="G488" s="264"/>
      <c r="H488" s="265"/>
      <c r="I488" s="266"/>
      <c r="J488" s="267"/>
      <c r="K488" s="267"/>
      <c r="L488" s="12"/>
      <c r="M488" s="116"/>
    </row>
    <row r="489" spans="1:13" x14ac:dyDescent="0.25">
      <c r="B489" s="268" t="s">
        <v>250</v>
      </c>
      <c r="C489" s="268"/>
      <c r="D489" s="268"/>
      <c r="E489" s="268"/>
      <c r="F489" s="263" t="s">
        <v>251</v>
      </c>
      <c r="G489" s="261"/>
      <c r="H489" s="261"/>
      <c r="I489" s="266"/>
      <c r="J489" s="267"/>
      <c r="K489" s="267"/>
      <c r="L489" s="12"/>
      <c r="M489" s="116"/>
    </row>
    <row r="490" spans="1:13" x14ac:dyDescent="0.25">
      <c r="B490" s="268" t="s">
        <v>252</v>
      </c>
      <c r="C490" s="268"/>
      <c r="D490" s="268"/>
      <c r="E490" s="268"/>
      <c r="F490" s="263" t="s">
        <v>253</v>
      </c>
      <c r="G490" s="263"/>
      <c r="H490" s="261"/>
      <c r="I490" s="266"/>
      <c r="J490" s="267"/>
      <c r="K490" s="267"/>
      <c r="L490" s="12"/>
      <c r="M490" s="116"/>
    </row>
    <row r="491" spans="1:13" x14ac:dyDescent="0.25">
      <c r="B491" s="269" t="s">
        <v>254</v>
      </c>
      <c r="C491" s="269"/>
      <c r="D491" s="269"/>
      <c r="E491" s="270"/>
      <c r="F491" s="263"/>
      <c r="G491" s="263"/>
      <c r="H491" s="261"/>
      <c r="I491" s="266"/>
      <c r="J491" s="267"/>
      <c r="K491" s="267"/>
      <c r="L491" s="12"/>
      <c r="M491" s="116"/>
    </row>
    <row r="492" spans="1:13" x14ac:dyDescent="0.25">
      <c r="B492" s="269"/>
      <c r="C492" s="269"/>
      <c r="D492" s="269"/>
      <c r="E492" s="270"/>
      <c r="F492" s="263"/>
      <c r="G492" s="271"/>
      <c r="H492" s="272"/>
      <c r="I492" s="266"/>
      <c r="J492" s="267"/>
      <c r="K492" s="267"/>
      <c r="L492" s="12"/>
      <c r="M492" s="116"/>
    </row>
    <row r="493" spans="1:13" x14ac:dyDescent="0.25">
      <c r="B493" s="263"/>
      <c r="C493" s="261"/>
      <c r="D493" s="261"/>
      <c r="E493" s="109"/>
      <c r="F493" s="109"/>
      <c r="G493" s="271"/>
      <c r="H493" s="272"/>
      <c r="I493" s="266"/>
      <c r="J493" s="267"/>
      <c r="K493" s="267"/>
      <c r="L493" s="12"/>
      <c r="M493" s="116"/>
    </row>
    <row r="494" spans="1:13" x14ac:dyDescent="0.25">
      <c r="B494" s="273"/>
      <c r="C494" s="261"/>
      <c r="D494" s="261"/>
      <c r="E494" s="274" t="s">
        <v>255</v>
      </c>
      <c r="F494" s="263" t="s">
        <v>256</v>
      </c>
      <c r="G494" s="261"/>
      <c r="H494" s="261"/>
      <c r="I494" s="266"/>
      <c r="J494" s="267"/>
      <c r="K494" s="267"/>
      <c r="L494" s="12"/>
      <c r="M494" s="116"/>
    </row>
    <row r="495" spans="1:13" x14ac:dyDescent="0.25">
      <c r="B495" s="273"/>
      <c r="C495" s="261"/>
      <c r="D495" s="261"/>
      <c r="E495" s="262" t="s">
        <v>257</v>
      </c>
      <c r="F495" s="263" t="s">
        <v>258</v>
      </c>
      <c r="G495" s="275"/>
      <c r="H495" s="275"/>
      <c r="L495" s="12"/>
      <c r="M495" s="116"/>
    </row>
    <row r="537" spans="1:11" s="2" customFormat="1" x14ac:dyDescent="0.25">
      <c r="A537" s="1" t="s">
        <v>0</v>
      </c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s="2" customFormat="1" x14ac:dyDescent="0.25">
      <c r="A538" s="1" t="s">
        <v>1</v>
      </c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s="2" customFormat="1" x14ac:dyDescent="0.25">
      <c r="A539" s="1" t="s">
        <v>2</v>
      </c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s="2" customFormat="1" x14ac:dyDescent="0.25">
      <c r="A540" s="3"/>
      <c r="B540" s="4"/>
      <c r="C540" s="4"/>
      <c r="D540" s="3"/>
      <c r="E540" s="3"/>
      <c r="F540" s="4"/>
      <c r="G540" s="3"/>
      <c r="H540" s="5"/>
      <c r="I540" s="3"/>
      <c r="J540" s="4"/>
      <c r="K540" s="6"/>
    </row>
    <row r="541" spans="1:11" s="2" customFormat="1" x14ac:dyDescent="0.25">
      <c r="A541" s="1" t="s">
        <v>3</v>
      </c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s="2" customFormat="1" x14ac:dyDescent="0.25">
      <c r="A542" s="1" t="s">
        <v>4</v>
      </c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s="2" customFormat="1" x14ac:dyDescent="0.25">
      <c r="A543" s="1" t="s">
        <v>259</v>
      </c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5" spans="1:13" ht="16.5" thickBot="1" x14ac:dyDescent="0.3">
      <c r="B545" s="357" t="s">
        <v>357</v>
      </c>
      <c r="C545" s="358"/>
      <c r="D545" s="358"/>
      <c r="E545" s="358"/>
      <c r="F545" s="358"/>
      <c r="G545" s="279"/>
      <c r="H545" s="359"/>
    </row>
    <row r="546" spans="1:13" s="26" customFormat="1" ht="20.100000000000001" customHeight="1" thickBot="1" x14ac:dyDescent="0.3">
      <c r="A546" s="118" t="s">
        <v>7</v>
      </c>
      <c r="B546" s="16" t="s">
        <v>8</v>
      </c>
      <c r="C546" s="17" t="s">
        <v>9</v>
      </c>
      <c r="D546" s="18" t="s">
        <v>10</v>
      </c>
      <c r="E546" s="19" t="s">
        <v>11</v>
      </c>
      <c r="F546" s="18" t="s">
        <v>12</v>
      </c>
      <c r="G546" s="20" t="s">
        <v>13</v>
      </c>
      <c r="H546" s="21" t="s">
        <v>14</v>
      </c>
      <c r="I546" s="22" t="s">
        <v>15</v>
      </c>
      <c r="J546" s="18" t="s">
        <v>16</v>
      </c>
      <c r="K546" s="23" t="s">
        <v>16</v>
      </c>
      <c r="L546" s="24" t="s">
        <v>17</v>
      </c>
      <c r="M546" s="25" t="s">
        <v>18</v>
      </c>
    </row>
    <row r="547" spans="1:13" ht="15.75" thickBot="1" x14ac:dyDescent="0.3">
      <c r="A547" s="307">
        <v>1</v>
      </c>
      <c r="B547" s="32" t="s">
        <v>358</v>
      </c>
      <c r="C547" s="307">
        <v>3</v>
      </c>
      <c r="D547" s="307" t="s">
        <v>20</v>
      </c>
      <c r="E547" s="31" t="s">
        <v>80</v>
      </c>
      <c r="F547" s="32" t="s">
        <v>113</v>
      </c>
      <c r="G547" s="294" t="s">
        <v>76</v>
      </c>
      <c r="H547" s="360">
        <v>42535</v>
      </c>
      <c r="I547" s="221">
        <v>7.3</v>
      </c>
      <c r="J547" s="36" t="e">
        <f>#REF!&amp;IF(#REF!="","",", "&amp;#REF!)</f>
        <v>#REF!</v>
      </c>
      <c r="K547" s="36" t="s">
        <v>332</v>
      </c>
      <c r="L547" s="227" t="str">
        <f>IFERROR(VLOOKUP(#REF!,'[1]KET. RUANGAN'!$C:$D,2,FALSE),"")</f>
        <v/>
      </c>
      <c r="M547" s="301" t="str">
        <f>IFERROR(VLOOKUP(#REF!,'[1]KET. RUANGAN'!$C$4:$D$45,2,FALSE),"")</f>
        <v/>
      </c>
    </row>
    <row r="548" spans="1:13" ht="15.75" thickBot="1" x14ac:dyDescent="0.3">
      <c r="A548" s="245"/>
      <c r="B548" s="246" t="s">
        <v>358</v>
      </c>
      <c r="C548" s="245">
        <v>3</v>
      </c>
      <c r="D548" s="245" t="s">
        <v>25</v>
      </c>
      <c r="E548" s="59" t="s">
        <v>149</v>
      </c>
      <c r="F548" s="246" t="s">
        <v>113</v>
      </c>
      <c r="G548" s="144" t="s">
        <v>76</v>
      </c>
      <c r="H548" s="169">
        <v>42535</v>
      </c>
      <c r="I548" s="221">
        <v>7.3</v>
      </c>
      <c r="J548" s="36" t="e">
        <f>#REF!</f>
        <v>#REF!</v>
      </c>
      <c r="K548" s="36" t="s">
        <v>263</v>
      </c>
      <c r="L548" s="286" t="str">
        <f>IFERROR(VLOOKUP(#REF!,'[1]KET. RUANGAN'!$C:$D,2,FALSE),"")</f>
        <v/>
      </c>
      <c r="M548" s="287" t="str">
        <f>IFERROR(VLOOKUP(#REF!,'[1]KET. RUANGAN'!$C$4:$D$45,2,FALSE),"")</f>
        <v/>
      </c>
    </row>
    <row r="549" spans="1:13" ht="15.75" thickBot="1" x14ac:dyDescent="0.3">
      <c r="A549" s="307">
        <v>2</v>
      </c>
      <c r="B549" s="32" t="s">
        <v>359</v>
      </c>
      <c r="C549" s="307">
        <v>3</v>
      </c>
      <c r="D549" s="307" t="s">
        <v>20</v>
      </c>
      <c r="E549" s="62" t="s">
        <v>80</v>
      </c>
      <c r="F549" s="32" t="s">
        <v>140</v>
      </c>
      <c r="G549" s="123" t="s">
        <v>106</v>
      </c>
      <c r="H549" s="174">
        <v>42536</v>
      </c>
      <c r="I549" s="361">
        <v>7.3</v>
      </c>
      <c r="J549" s="36" t="e">
        <f>#REF!&amp;IF(#REF!="","",", "&amp;#REF!)</f>
        <v>#REF!</v>
      </c>
      <c r="K549" s="36" t="s">
        <v>332</v>
      </c>
      <c r="L549" s="286" t="str">
        <f>IFERROR(VLOOKUP(#REF!,'[1]KET. RUANGAN'!$C:$D,2,FALSE),"")</f>
        <v/>
      </c>
      <c r="M549" s="287" t="str">
        <f>IFERROR(VLOOKUP(#REF!,'[1]KET. RUANGAN'!$C$4:$D$45,2,FALSE),"")</f>
        <v/>
      </c>
    </row>
    <row r="550" spans="1:13" s="2" customFormat="1" ht="15.75" thickBot="1" x14ac:dyDescent="0.3">
      <c r="A550" s="239"/>
      <c r="B550" s="60" t="s">
        <v>359</v>
      </c>
      <c r="C550" s="239">
        <v>3</v>
      </c>
      <c r="D550" s="239" t="s">
        <v>25</v>
      </c>
      <c r="E550" s="153" t="s">
        <v>280</v>
      </c>
      <c r="F550" s="60" t="s">
        <v>140</v>
      </c>
      <c r="G550" s="294" t="s">
        <v>106</v>
      </c>
      <c r="H550" s="209">
        <v>42536</v>
      </c>
      <c r="I550" s="221">
        <v>7.3</v>
      </c>
      <c r="J550" s="36" t="e">
        <f>#REF!</f>
        <v>#REF!</v>
      </c>
      <c r="K550" s="36" t="s">
        <v>263</v>
      </c>
      <c r="L550" s="286" t="str">
        <f>IFERROR(VLOOKUP(#REF!,'[1]KET. RUANGAN'!$C:$D,2,FALSE),"")</f>
        <v/>
      </c>
      <c r="M550" s="287" t="str">
        <f>IFERROR(VLOOKUP(#REF!,'[1]KET. RUANGAN'!$C$4:$D$45,2,FALSE),"")</f>
        <v/>
      </c>
    </row>
    <row r="551" spans="1:13" ht="15.75" thickBot="1" x14ac:dyDescent="0.3">
      <c r="A551" s="307">
        <v>3</v>
      </c>
      <c r="B551" s="32" t="s">
        <v>264</v>
      </c>
      <c r="C551" s="307">
        <v>3</v>
      </c>
      <c r="D551" s="307" t="s">
        <v>20</v>
      </c>
      <c r="E551" s="31" t="s">
        <v>95</v>
      </c>
      <c r="F551" s="32" t="s">
        <v>77</v>
      </c>
      <c r="G551" s="144" t="s">
        <v>23</v>
      </c>
      <c r="H551" s="169">
        <v>42534</v>
      </c>
      <c r="I551" s="226">
        <v>13</v>
      </c>
      <c r="J551" s="36" t="e">
        <f>#REF!&amp;IF(#REF!="","",", "&amp;#REF!)</f>
        <v>#REF!</v>
      </c>
      <c r="K551" s="36" t="s">
        <v>332</v>
      </c>
      <c r="L551" s="286" t="str">
        <f>IFERROR(VLOOKUP(#REF!,'[1]KET. RUANGAN'!$C:$D,2,FALSE),"")</f>
        <v/>
      </c>
      <c r="M551" s="287" t="str">
        <f>IFERROR(VLOOKUP(#REF!,'[1]KET. RUANGAN'!$C$4:$D$45,2,FALSE),"")</f>
        <v/>
      </c>
    </row>
    <row r="552" spans="1:13" ht="15.75" thickBot="1" x14ac:dyDescent="0.3">
      <c r="A552" s="245"/>
      <c r="B552" s="246" t="s">
        <v>264</v>
      </c>
      <c r="C552" s="245">
        <v>3</v>
      </c>
      <c r="D552" s="245" t="s">
        <v>25</v>
      </c>
      <c r="E552" s="59" t="s">
        <v>80</v>
      </c>
      <c r="F552" s="246" t="s">
        <v>44</v>
      </c>
      <c r="G552" s="123" t="s">
        <v>23</v>
      </c>
      <c r="H552" s="174">
        <v>42534</v>
      </c>
      <c r="I552" s="361">
        <v>13</v>
      </c>
      <c r="J552" s="36" t="e">
        <f>#REF!</f>
        <v>#REF!</v>
      </c>
      <c r="K552" s="36" t="s">
        <v>263</v>
      </c>
      <c r="L552" s="286" t="str">
        <f>IFERROR(VLOOKUP(#REF!,'[1]KET. RUANGAN'!$C:$D,2,FALSE),"")</f>
        <v/>
      </c>
      <c r="M552" s="287" t="str">
        <f>IFERROR(VLOOKUP(#REF!,'[1]KET. RUANGAN'!$C$4:$D$45,2,FALSE),"")</f>
        <v/>
      </c>
    </row>
    <row r="553" spans="1:13" ht="15.75" thickBot="1" x14ac:dyDescent="0.3">
      <c r="A553" s="307">
        <v>4</v>
      </c>
      <c r="B553" s="32" t="s">
        <v>360</v>
      </c>
      <c r="C553" s="307">
        <v>3</v>
      </c>
      <c r="D553" s="307" t="s">
        <v>20</v>
      </c>
      <c r="E553" s="62" t="s">
        <v>80</v>
      </c>
      <c r="F553" s="32" t="s">
        <v>361</v>
      </c>
      <c r="G553" s="294" t="s">
        <v>23</v>
      </c>
      <c r="H553" s="360">
        <v>42534</v>
      </c>
      <c r="I553" s="221">
        <v>15.15</v>
      </c>
      <c r="J553" s="212" t="e">
        <f>#REF!&amp;IF(#REF!="","",", "&amp;#REF!)</f>
        <v>#REF!</v>
      </c>
      <c r="K553" s="212" t="s">
        <v>332</v>
      </c>
      <c r="L553" s="224" t="str">
        <f>IFERROR(VLOOKUP(#REF!,'[1]KET. RUANGAN'!$C:$D,2,FALSE),"")</f>
        <v/>
      </c>
      <c r="M553" s="302" t="str">
        <f>IFERROR(VLOOKUP(#REF!,'[1]KET. RUANGAN'!$C$4:$D$45,2,FALSE),"")</f>
        <v/>
      </c>
    </row>
    <row r="554" spans="1:13" ht="15.75" thickBot="1" x14ac:dyDescent="0.3">
      <c r="A554" s="239"/>
      <c r="B554" s="60" t="s">
        <v>360</v>
      </c>
      <c r="C554" s="239">
        <v>3</v>
      </c>
      <c r="D554" s="239" t="s">
        <v>25</v>
      </c>
      <c r="E554" s="153" t="s">
        <v>288</v>
      </c>
      <c r="F554" s="60" t="s">
        <v>132</v>
      </c>
      <c r="G554" s="294" t="s">
        <v>23</v>
      </c>
      <c r="H554" s="209">
        <v>42534</v>
      </c>
      <c r="I554" s="221">
        <v>15.15</v>
      </c>
      <c r="J554" s="36" t="e">
        <f>#REF!</f>
        <v>#REF!</v>
      </c>
      <c r="K554" s="36" t="s">
        <v>263</v>
      </c>
      <c r="L554" s="224" t="str">
        <f>IFERROR(VLOOKUP(#REF!,'[1]KET. RUANGAN'!$C:$D,2,FALSE),"")</f>
        <v/>
      </c>
      <c r="M554" s="302" t="str">
        <f>IFERROR(VLOOKUP(#REF!,'[1]KET. RUANGAN'!$C$4:$D$45,2,FALSE),"")</f>
        <v/>
      </c>
    </row>
    <row r="555" spans="1:13" ht="15.75" thickBot="1" x14ac:dyDescent="0.3">
      <c r="A555" s="307">
        <v>5</v>
      </c>
      <c r="B555" s="32" t="s">
        <v>362</v>
      </c>
      <c r="C555" s="307">
        <v>3</v>
      </c>
      <c r="D555" s="307" t="s">
        <v>20</v>
      </c>
      <c r="E555" s="31" t="s">
        <v>95</v>
      </c>
      <c r="F555" s="32" t="s">
        <v>182</v>
      </c>
      <c r="G555" s="294" t="s">
        <v>106</v>
      </c>
      <c r="H555" s="209">
        <v>42536</v>
      </c>
      <c r="I555" s="226">
        <v>10</v>
      </c>
      <c r="J555" s="212" t="e">
        <f>#REF!&amp;IF(#REF!="","",", "&amp;#REF!)</f>
        <v>#REF!</v>
      </c>
      <c r="K555" s="212" t="s">
        <v>332</v>
      </c>
      <c r="L555" s="227" t="str">
        <f>IFERROR(VLOOKUP(#REF!,'[1]KET. RUANGAN'!$C:$D,2,FALSE),"")</f>
        <v/>
      </c>
      <c r="M555" s="301" t="str">
        <f>IFERROR(VLOOKUP(#REF!,'[1]KET. RUANGAN'!$C$4:$D$45,2,FALSE),"")</f>
        <v/>
      </c>
    </row>
    <row r="556" spans="1:13" ht="15.75" thickBot="1" x14ac:dyDescent="0.3">
      <c r="A556" s="245"/>
      <c r="B556" s="246" t="s">
        <v>362</v>
      </c>
      <c r="C556" s="245">
        <v>3</v>
      </c>
      <c r="D556" s="245" t="s">
        <v>25</v>
      </c>
      <c r="E556" s="59" t="s">
        <v>280</v>
      </c>
      <c r="F556" s="246" t="s">
        <v>168</v>
      </c>
      <c r="G556" s="144" t="s">
        <v>106</v>
      </c>
      <c r="H556" s="169">
        <v>42536</v>
      </c>
      <c r="I556" s="361">
        <v>10</v>
      </c>
      <c r="J556" s="36" t="e">
        <f>#REF!</f>
        <v>#REF!</v>
      </c>
      <c r="K556" s="36" t="s">
        <v>263</v>
      </c>
      <c r="L556" s="286" t="str">
        <f>IFERROR(VLOOKUP(#REF!,'[1]KET. RUANGAN'!$C:$D,2,FALSE),"")</f>
        <v/>
      </c>
      <c r="M556" s="287" t="str">
        <f>IFERROR(VLOOKUP(#REF!,'[1]KET. RUANGAN'!$C$4:$D$45,2,FALSE),"")</f>
        <v/>
      </c>
    </row>
    <row r="557" spans="1:13" x14ac:dyDescent="0.25">
      <c r="A557" s="307">
        <v>6</v>
      </c>
      <c r="B557" s="32" t="s">
        <v>363</v>
      </c>
      <c r="C557" s="307">
        <v>3</v>
      </c>
      <c r="D557" s="307" t="s">
        <v>20</v>
      </c>
      <c r="E557" s="62" t="s">
        <v>80</v>
      </c>
      <c r="F557" s="32" t="s">
        <v>364</v>
      </c>
      <c r="G557" s="147" t="s">
        <v>124</v>
      </c>
      <c r="H557" s="362">
        <v>42537</v>
      </c>
      <c r="I557" s="149">
        <v>10</v>
      </c>
      <c r="J557" s="126" t="e">
        <f>#REF!&amp;IF(#REF!="","",", "&amp;#REF!)</f>
        <v>#REF!</v>
      </c>
      <c r="K557" s="63" t="s">
        <v>332</v>
      </c>
      <c r="L557" s="296" t="str">
        <f>IFERROR(VLOOKUP(#REF!,'[1]KET. RUANGAN'!$C:$D,2,FALSE),"")</f>
        <v/>
      </c>
      <c r="M557" s="297" t="str">
        <f>IFERROR(VLOOKUP(#REF!,'[1]KET. RUANGAN'!$C$4:$D$45,2,FALSE),"")</f>
        <v/>
      </c>
    </row>
    <row r="558" spans="1:13" ht="15.75" thickBot="1" x14ac:dyDescent="0.3">
      <c r="A558" s="241"/>
      <c r="B558" s="220" t="s">
        <v>363</v>
      </c>
      <c r="C558" s="241">
        <v>3</v>
      </c>
      <c r="D558" s="241" t="s">
        <v>25</v>
      </c>
      <c r="E558" s="153" t="s">
        <v>186</v>
      </c>
      <c r="F558" s="220" t="s">
        <v>364</v>
      </c>
      <c r="G558" s="160" t="s">
        <v>124</v>
      </c>
      <c r="H558" s="180">
        <v>42537</v>
      </c>
      <c r="I558" s="162">
        <v>10</v>
      </c>
      <c r="J558" s="133" t="e">
        <f>#REF!</f>
        <v>#REF!</v>
      </c>
      <c r="K558" s="134" t="s">
        <v>263</v>
      </c>
      <c r="L558" s="227" t="str">
        <f>IFERROR(VLOOKUP(#REF!,'[1]KET. RUANGAN'!$C:$D,2,FALSE),"")</f>
        <v/>
      </c>
      <c r="M558" s="301" t="str">
        <f>IFERROR(VLOOKUP(#REF!,'[1]KET. RUANGAN'!$C$4:$D$45,2,FALSE),"")</f>
        <v/>
      </c>
    </row>
    <row r="559" spans="1:13" ht="15.75" thickBot="1" x14ac:dyDescent="0.3">
      <c r="A559" s="307">
        <v>7</v>
      </c>
      <c r="B559" s="32" t="s">
        <v>365</v>
      </c>
      <c r="C559" s="307">
        <v>3</v>
      </c>
      <c r="D559" s="307" t="s">
        <v>20</v>
      </c>
      <c r="E559" s="31" t="s">
        <v>186</v>
      </c>
      <c r="F559" s="32" t="s">
        <v>366</v>
      </c>
      <c r="G559" s="144" t="s">
        <v>136</v>
      </c>
      <c r="H559" s="169">
        <v>42538</v>
      </c>
      <c r="I559" s="226">
        <v>13.3</v>
      </c>
      <c r="J559" s="53" t="e">
        <f>#REF!&amp;IF(#REF!="","",", "&amp;#REF!)</f>
        <v>#REF!</v>
      </c>
      <c r="K559" s="53" t="s">
        <v>332</v>
      </c>
      <c r="L559" s="286" t="str">
        <f>IFERROR(VLOOKUP(#REF!,'[1]KET. RUANGAN'!$C:$D,2,FALSE),"")</f>
        <v/>
      </c>
      <c r="M559" s="287" t="str">
        <f>IFERROR(VLOOKUP(#REF!,'[1]KET. RUANGAN'!$C$4:$D$45,2,FALSE),"")</f>
        <v/>
      </c>
    </row>
    <row r="560" spans="1:13" ht="15.75" thickBot="1" x14ac:dyDescent="0.3">
      <c r="A560" s="241"/>
      <c r="B560" s="220" t="s">
        <v>365</v>
      </c>
      <c r="C560" s="241">
        <v>3</v>
      </c>
      <c r="D560" s="241" t="s">
        <v>25</v>
      </c>
      <c r="E560" s="59" t="s">
        <v>280</v>
      </c>
      <c r="F560" s="220" t="s">
        <v>366</v>
      </c>
      <c r="G560" s="123" t="s">
        <v>136</v>
      </c>
      <c r="H560" s="174">
        <v>42538</v>
      </c>
      <c r="I560" s="361">
        <v>13.3</v>
      </c>
      <c r="J560" s="36" t="e">
        <f>#REF!</f>
        <v>#REF!</v>
      </c>
      <c r="K560" s="36" t="s">
        <v>263</v>
      </c>
      <c r="L560" s="286" t="str">
        <f>IFERROR(VLOOKUP(#REF!,'[1]KET. RUANGAN'!$C:$D,2,FALSE),"")</f>
        <v/>
      </c>
      <c r="M560" s="287" t="str">
        <f>IFERROR(VLOOKUP(#REF!,'[1]KET. RUANGAN'!$C$4:$D$45,2,FALSE),"")</f>
        <v/>
      </c>
    </row>
    <row r="561" spans="1:13" ht="15.75" thickBot="1" x14ac:dyDescent="0.3">
      <c r="A561" s="307">
        <v>8</v>
      </c>
      <c r="B561" s="32" t="s">
        <v>367</v>
      </c>
      <c r="C561" s="307">
        <v>3</v>
      </c>
      <c r="D561" s="307" t="s">
        <v>20</v>
      </c>
      <c r="E561" s="62" t="s">
        <v>95</v>
      </c>
      <c r="F561" s="32" t="s">
        <v>368</v>
      </c>
      <c r="G561" s="294" t="s">
        <v>136</v>
      </c>
      <c r="H561" s="209">
        <v>42538</v>
      </c>
      <c r="I561" s="361">
        <v>15.3</v>
      </c>
      <c r="J561" s="36" t="e">
        <f>#REF!&amp;IF(#REF!="","",", "&amp;#REF!)</f>
        <v>#REF!</v>
      </c>
      <c r="K561" s="36" t="s">
        <v>369</v>
      </c>
      <c r="L561" s="286" t="str">
        <f>IFERROR(VLOOKUP(#REF!,'[1]KET. RUANGAN'!$C:$D,2,FALSE),"")</f>
        <v/>
      </c>
      <c r="M561" s="287" t="str">
        <f>IFERROR(VLOOKUP(#REF!,'[1]KET. RUANGAN'!$C$4:$D$45,2,FALSE),"")</f>
        <v/>
      </c>
    </row>
    <row r="562" spans="1:13" ht="15.75" thickBot="1" x14ac:dyDescent="0.3">
      <c r="A562" s="245"/>
      <c r="B562" s="246" t="s">
        <v>367</v>
      </c>
      <c r="C562" s="245">
        <v>3</v>
      </c>
      <c r="D562" s="245" t="s">
        <v>25</v>
      </c>
      <c r="E562" s="153" t="s">
        <v>80</v>
      </c>
      <c r="F562" s="246" t="s">
        <v>370</v>
      </c>
      <c r="G562" s="144" t="s">
        <v>136</v>
      </c>
      <c r="H562" s="169">
        <v>42538</v>
      </c>
      <c r="I562" s="361">
        <v>15.3</v>
      </c>
      <c r="J562" s="36" t="e">
        <f>#REF!&amp;IF(#REF!="","",", "&amp;#REF!)</f>
        <v>#REF!</v>
      </c>
      <c r="K562" s="36" t="s">
        <v>371</v>
      </c>
      <c r="L562" s="286" t="str">
        <f>IFERROR(VLOOKUP(#REF!,'[1]KET. RUANGAN'!$C:$D,2,FALSE),"")</f>
        <v/>
      </c>
      <c r="M562" s="287" t="str">
        <f>IFERROR(VLOOKUP(#REF!,'[1]KET. RUANGAN'!$C$4:$D$45,2,FALSE),"")</f>
        <v/>
      </c>
    </row>
    <row r="563" spans="1:13" ht="15.75" thickBot="1" x14ac:dyDescent="0.3">
      <c r="A563" s="242">
        <v>9</v>
      </c>
      <c r="B563" s="207" t="s">
        <v>372</v>
      </c>
      <c r="C563" s="242">
        <v>3</v>
      </c>
      <c r="D563" s="242" t="s">
        <v>20</v>
      </c>
      <c r="E563" s="206" t="s">
        <v>288</v>
      </c>
      <c r="F563" s="207" t="s">
        <v>307</v>
      </c>
      <c r="G563" s="123" t="s">
        <v>76</v>
      </c>
      <c r="H563" s="174">
        <v>42535</v>
      </c>
      <c r="I563" s="361">
        <v>10</v>
      </c>
      <c r="J563" s="36" t="e">
        <f>#REF!&amp;IF(#REF!="","",", "&amp;#REF!)</f>
        <v>#REF!</v>
      </c>
      <c r="K563" s="36" t="s">
        <v>332</v>
      </c>
      <c r="L563" s="286" t="str">
        <f>IFERROR(VLOOKUP(#REF!,'[1]KET. RUANGAN'!$C:$D,2,FALSE),"")</f>
        <v/>
      </c>
      <c r="M563" s="287" t="str">
        <f>IFERROR(VLOOKUP(#REF!,'[1]KET. RUANGAN'!$C$4:$D$45,2,FALSE),"")</f>
        <v/>
      </c>
    </row>
    <row r="564" spans="1:13" s="367" customFormat="1" ht="15.75" thickBot="1" x14ac:dyDescent="0.3">
      <c r="A564" s="242">
        <v>10</v>
      </c>
      <c r="B564" s="207" t="s">
        <v>269</v>
      </c>
      <c r="C564" s="242">
        <v>3</v>
      </c>
      <c r="D564" s="242" t="s">
        <v>20</v>
      </c>
      <c r="E564" s="225" t="s">
        <v>149</v>
      </c>
      <c r="F564" s="207" t="s">
        <v>195</v>
      </c>
      <c r="G564" s="363" t="s">
        <v>124</v>
      </c>
      <c r="H564" s="364">
        <v>42537</v>
      </c>
      <c r="I564" s="365">
        <v>13</v>
      </c>
      <c r="J564" s="366" t="e">
        <f>#REF!&amp;IF(#REF!="","",", "&amp;#REF!)</f>
        <v>#REF!</v>
      </c>
      <c r="K564" s="366" t="s">
        <v>332</v>
      </c>
      <c r="L564" s="349" t="str">
        <f>IFERROR(VLOOKUP(#REF!,'[1]KET. RUANGAN'!$C:$D,2,FALSE),"")</f>
        <v/>
      </c>
      <c r="M564" s="349" t="str">
        <f>IFERROR(VLOOKUP(#REF!,'[1]KET. RUANGAN'!$C$4:$D$45,2,FALSE),"")</f>
        <v/>
      </c>
    </row>
    <row r="565" spans="1:13" s="2" customFormat="1" ht="15.75" thickBot="1" x14ac:dyDescent="0.3">
      <c r="A565" s="242">
        <v>11</v>
      </c>
      <c r="B565" s="207" t="s">
        <v>373</v>
      </c>
      <c r="C565" s="242">
        <v>3</v>
      </c>
      <c r="D565" s="242" t="s">
        <v>20</v>
      </c>
      <c r="E565" s="206" t="s">
        <v>186</v>
      </c>
      <c r="F565" s="207" t="s">
        <v>212</v>
      </c>
      <c r="G565" s="368" t="s">
        <v>76</v>
      </c>
      <c r="H565" s="369">
        <v>42542</v>
      </c>
      <c r="I565" s="221">
        <v>10</v>
      </c>
      <c r="J565" s="212" t="e">
        <f>#REF!&amp;IF(#REF!="","",", "&amp;#REF!)</f>
        <v>#REF!</v>
      </c>
      <c r="K565" s="212" t="s">
        <v>332</v>
      </c>
      <c r="L565" s="224" t="str">
        <f>IFERROR(VLOOKUP(#REF!,'[1]KET. RUANGAN'!$C:$D,2,FALSE),"")</f>
        <v/>
      </c>
      <c r="M565" s="302" t="str">
        <f>IFERROR(VLOOKUP(#REF!,'[1]KET. RUANGAN'!$C$4:$D$45,2,FALSE),"")</f>
        <v/>
      </c>
    </row>
    <row r="566" spans="1:13" ht="15.75" thickBot="1" x14ac:dyDescent="0.3">
      <c r="A566" s="241">
        <v>12</v>
      </c>
      <c r="B566" s="220" t="s">
        <v>374</v>
      </c>
      <c r="C566" s="241">
        <v>3</v>
      </c>
      <c r="D566" s="241" t="s">
        <v>20</v>
      </c>
      <c r="E566" s="225" t="s">
        <v>111</v>
      </c>
      <c r="F566" s="220" t="s">
        <v>162</v>
      </c>
      <c r="G566" s="144" t="s">
        <v>76</v>
      </c>
      <c r="H566" s="169">
        <v>42542</v>
      </c>
      <c r="I566" s="226">
        <v>7.3</v>
      </c>
      <c r="J566" s="53" t="e">
        <f>#REF!&amp;IF(#REF!="","",", "&amp;#REF!)</f>
        <v>#REF!</v>
      </c>
      <c r="K566" s="53" t="s">
        <v>369</v>
      </c>
      <c r="L566" s="227" t="str">
        <f>IFERROR(VLOOKUP(#REF!,'[1]KET. RUANGAN'!$C:$D,2,FALSE),"")</f>
        <v/>
      </c>
      <c r="M566" s="301" t="str">
        <f>IFERROR(VLOOKUP(#REF!,'[1]KET. RUANGAN'!$C$4:$D$45,2,FALSE),"")</f>
        <v/>
      </c>
    </row>
    <row r="567" spans="1:13" ht="15.75" thickBot="1" x14ac:dyDescent="0.3">
      <c r="A567" s="242">
        <v>13</v>
      </c>
      <c r="B567" s="207" t="s">
        <v>375</v>
      </c>
      <c r="C567" s="242">
        <v>3</v>
      </c>
      <c r="D567" s="242" t="s">
        <v>20</v>
      </c>
      <c r="E567" s="206" t="s">
        <v>186</v>
      </c>
      <c r="F567" s="207" t="s">
        <v>134</v>
      </c>
      <c r="G567" s="294" t="s">
        <v>23</v>
      </c>
      <c r="H567" s="209">
        <v>42541</v>
      </c>
      <c r="I567" s="221">
        <v>7.3</v>
      </c>
      <c r="J567" s="36" t="e">
        <f>#REF!&amp;IF(#REF!="","",", "&amp;#REF!)</f>
        <v>#REF!</v>
      </c>
      <c r="K567" s="36" t="s">
        <v>332</v>
      </c>
      <c r="L567" s="286" t="str">
        <f>IFERROR(VLOOKUP(#REF!,'[1]KET. RUANGAN'!$C:$D,2,FALSE),"")</f>
        <v/>
      </c>
      <c r="M567" s="287" t="str">
        <f>IFERROR(VLOOKUP(#REF!,'[1]KET. RUANGAN'!$C$4:$D$45,2,FALSE),"")</f>
        <v/>
      </c>
    </row>
    <row r="568" spans="1:13" ht="15.75" thickBot="1" x14ac:dyDescent="0.3">
      <c r="A568" s="242">
        <v>14</v>
      </c>
      <c r="B568" s="207" t="s">
        <v>376</v>
      </c>
      <c r="C568" s="242">
        <v>3</v>
      </c>
      <c r="D568" s="242" t="s">
        <v>20</v>
      </c>
      <c r="E568" s="225" t="s">
        <v>95</v>
      </c>
      <c r="F568" s="207" t="s">
        <v>377</v>
      </c>
      <c r="G568" s="294" t="s">
        <v>23</v>
      </c>
      <c r="H568" s="209">
        <v>42541</v>
      </c>
      <c r="I568" s="221">
        <v>10</v>
      </c>
      <c r="J568" s="212" t="e">
        <f>#REF!&amp;IF(#REF!="","",", "&amp;#REF!)</f>
        <v>#REF!</v>
      </c>
      <c r="K568" s="212" t="s">
        <v>332</v>
      </c>
      <c r="L568" s="224" t="str">
        <f>IFERROR(VLOOKUP(#REF!,'[1]KET. RUANGAN'!$C:$D,2,FALSE),"")</f>
        <v/>
      </c>
      <c r="M568" s="302" t="str">
        <f>IFERROR(VLOOKUP(#REF!,'[1]KET. RUANGAN'!$C$4:$D$45,2,FALSE),"")</f>
        <v/>
      </c>
    </row>
    <row r="569" spans="1:13" ht="15.75" thickBot="1" x14ac:dyDescent="0.3">
      <c r="A569" s="242">
        <v>15</v>
      </c>
      <c r="B569" s="207" t="s">
        <v>378</v>
      </c>
      <c r="C569" s="242">
        <v>3</v>
      </c>
      <c r="D569" s="242" t="s">
        <v>20</v>
      </c>
      <c r="E569" s="206" t="s">
        <v>193</v>
      </c>
      <c r="F569" s="207" t="s">
        <v>379</v>
      </c>
      <c r="G569" s="160" t="s">
        <v>76</v>
      </c>
      <c r="H569" s="169">
        <v>42542</v>
      </c>
      <c r="I569" s="226">
        <v>13</v>
      </c>
      <c r="J569" s="223" t="e">
        <f>#REF!&amp;IF(#REF!="","",", "&amp;#REF!)</f>
        <v>#REF!</v>
      </c>
      <c r="K569" s="223" t="s">
        <v>332</v>
      </c>
      <c r="L569" s="252" t="str">
        <f>IFERROR(VLOOKUP(#REF!,'[1]KET. RUANGAN'!$C:$D,2,FALSE),"")</f>
        <v/>
      </c>
      <c r="M569" s="299" t="str">
        <f>IFERROR(VLOOKUP(#REF!,'[1]KET. RUANGAN'!$C$4:$D$45,2,FALSE),"")</f>
        <v/>
      </c>
    </row>
    <row r="570" spans="1:13" ht="15.75" thickBot="1" x14ac:dyDescent="0.3">
      <c r="A570" s="242">
        <v>16</v>
      </c>
      <c r="B570" s="207" t="s">
        <v>380</v>
      </c>
      <c r="C570" s="242">
        <v>3</v>
      </c>
      <c r="D570" s="242" t="s">
        <v>20</v>
      </c>
      <c r="E570" s="225" t="s">
        <v>149</v>
      </c>
      <c r="F570" s="207" t="s">
        <v>168</v>
      </c>
      <c r="G570" s="294" t="s">
        <v>106</v>
      </c>
      <c r="H570" s="209">
        <v>42543</v>
      </c>
      <c r="I570" s="221">
        <v>13</v>
      </c>
      <c r="J570" s="212" t="e">
        <f>#REF!&amp;IF(#REF!="","",", "&amp;#REF!)</f>
        <v>#REF!</v>
      </c>
      <c r="K570" s="212" t="s">
        <v>332</v>
      </c>
      <c r="L570" s="224" t="str">
        <f>IFERROR(VLOOKUP(#REF!,'[1]KET. RUANGAN'!$C:$D,2,FALSE),"")</f>
        <v/>
      </c>
      <c r="M570" s="302" t="str">
        <f>IFERROR(VLOOKUP(#REF!,'[1]KET. RUANGAN'!$C$4:$D$45,2,FALSE),"")</f>
        <v/>
      </c>
    </row>
    <row r="571" spans="1:13" ht="15.75" thickBot="1" x14ac:dyDescent="0.3">
      <c r="A571" s="242">
        <v>17</v>
      </c>
      <c r="B571" s="207" t="s">
        <v>381</v>
      </c>
      <c r="C571" s="242">
        <v>3</v>
      </c>
      <c r="D571" s="242" t="s">
        <v>20</v>
      </c>
      <c r="E571" s="206" t="s">
        <v>95</v>
      </c>
      <c r="F571" s="207" t="s">
        <v>140</v>
      </c>
      <c r="G571" s="160" t="s">
        <v>106</v>
      </c>
      <c r="H571" s="180">
        <v>42543</v>
      </c>
      <c r="I571" s="251">
        <v>15.15</v>
      </c>
      <c r="J571" s="223" t="e">
        <f>#REF!&amp;IF(#REF!="","",", "&amp;#REF!)</f>
        <v>#REF!</v>
      </c>
      <c r="K571" s="223" t="s">
        <v>332</v>
      </c>
      <c r="L571" s="252" t="str">
        <f>IFERROR(VLOOKUP(#REF!,'[1]KET. RUANGAN'!$C:$D,2,FALSE),"")</f>
        <v/>
      </c>
      <c r="M571" s="299" t="str">
        <f>IFERROR(VLOOKUP(#REF!,'[1]KET. RUANGAN'!$C$4:$D$45,2,FALSE),"")</f>
        <v/>
      </c>
    </row>
    <row r="572" spans="1:13" ht="15.75" thickBot="1" x14ac:dyDescent="0.3">
      <c r="A572" s="242">
        <v>18</v>
      </c>
      <c r="B572" s="207" t="s">
        <v>382</v>
      </c>
      <c r="C572" s="242">
        <v>3</v>
      </c>
      <c r="D572" s="242" t="s">
        <v>20</v>
      </c>
      <c r="E572" s="225" t="s">
        <v>153</v>
      </c>
      <c r="F572" s="207" t="s">
        <v>383</v>
      </c>
      <c r="G572" s="294" t="s">
        <v>23</v>
      </c>
      <c r="H572" s="209">
        <v>42534</v>
      </c>
      <c r="I572" s="226">
        <v>7.3</v>
      </c>
      <c r="J572" s="36" t="e">
        <f>#REF!&amp;IF(#REF!="","",", "&amp;#REF!)</f>
        <v>#REF!</v>
      </c>
      <c r="K572" s="36" t="s">
        <v>300</v>
      </c>
      <c r="L572" s="286" t="str">
        <f>IFERROR(VLOOKUP(#REF!,'[1]KET. RUANGAN'!$C:$D,2,FALSE),"")</f>
        <v/>
      </c>
      <c r="M572" s="287" t="str">
        <f>IFERROR(VLOOKUP(#REF!,'[1]KET. RUANGAN'!$C$4:$D$45,2,FALSE),"")</f>
        <v/>
      </c>
    </row>
    <row r="573" spans="1:13" ht="15.75" thickBot="1" x14ac:dyDescent="0.3">
      <c r="A573" s="242">
        <v>19</v>
      </c>
      <c r="B573" s="207" t="s">
        <v>384</v>
      </c>
      <c r="C573" s="242">
        <v>3</v>
      </c>
      <c r="D573" s="242" t="s">
        <v>20</v>
      </c>
      <c r="E573" s="206" t="s">
        <v>41</v>
      </c>
      <c r="F573" s="207" t="s">
        <v>370</v>
      </c>
      <c r="G573" s="294" t="s">
        <v>23</v>
      </c>
      <c r="H573" s="209">
        <v>42534</v>
      </c>
      <c r="I573" s="221">
        <v>10</v>
      </c>
      <c r="J573" s="36" t="e">
        <f>#REF!&amp;IF(#REF!="","",", "&amp;#REF!)</f>
        <v>#REF!</v>
      </c>
      <c r="K573" s="36" t="s">
        <v>300</v>
      </c>
      <c r="L573" s="224" t="str">
        <f>IFERROR(VLOOKUP(#REF!,'[1]KET. RUANGAN'!$C:$D,2,FALSE),"")</f>
        <v/>
      </c>
      <c r="M573" s="302" t="str">
        <f>IFERROR(VLOOKUP(#REF!,'[1]KET. RUANGAN'!$C$4:$D$45,2,FALSE),"")</f>
        <v/>
      </c>
    </row>
    <row r="574" spans="1:13" ht="15.75" thickBot="1" x14ac:dyDescent="0.3">
      <c r="A574" s="242">
        <v>20</v>
      </c>
      <c r="B574" s="207" t="s">
        <v>385</v>
      </c>
      <c r="C574" s="242">
        <v>3</v>
      </c>
      <c r="D574" s="242" t="s">
        <v>20</v>
      </c>
      <c r="E574" s="225" t="s">
        <v>161</v>
      </c>
      <c r="F574" s="207" t="s">
        <v>140</v>
      </c>
      <c r="G574" s="368" t="s">
        <v>76</v>
      </c>
      <c r="H574" s="369">
        <v>42535</v>
      </c>
      <c r="I574" s="226">
        <v>13</v>
      </c>
      <c r="J574" s="36" t="e">
        <f>#REF!&amp;IF(#REF!="","",", "&amp;#REF!)</f>
        <v>#REF!</v>
      </c>
      <c r="K574" s="36" t="s">
        <v>300</v>
      </c>
      <c r="L574" s="227" t="str">
        <f>IFERROR(VLOOKUP(#REF!,'[1]KET. RUANGAN'!$C:$D,2,FALSE),"")</f>
        <v/>
      </c>
      <c r="M574" s="301" t="str">
        <f>IFERROR(VLOOKUP(#REF!,'[1]KET. RUANGAN'!$C$4:$D$45,2,FALSE),"")</f>
        <v/>
      </c>
    </row>
    <row r="575" spans="1:13" ht="15.75" thickBot="1" x14ac:dyDescent="0.3">
      <c r="A575" s="307">
        <v>21</v>
      </c>
      <c r="B575" s="32" t="s">
        <v>386</v>
      </c>
      <c r="C575" s="307">
        <v>3</v>
      </c>
      <c r="D575" s="307" t="s">
        <v>20</v>
      </c>
      <c r="E575" s="206" t="s">
        <v>101</v>
      </c>
      <c r="F575" s="32" t="s">
        <v>105</v>
      </c>
      <c r="G575" s="147" t="s">
        <v>124</v>
      </c>
      <c r="H575" s="362">
        <v>42544</v>
      </c>
      <c r="I575" s="370">
        <v>13</v>
      </c>
      <c r="J575" s="63" t="e">
        <f>#REF!&amp;IF(#REF!="","",", "&amp;#REF!)</f>
        <v>#REF!</v>
      </c>
      <c r="K575" s="63" t="s">
        <v>332</v>
      </c>
      <c r="L575" s="296" t="str">
        <f>IFERROR(VLOOKUP(#REF!,'[1]KET. RUANGAN'!$C:$D,2,FALSE),"")</f>
        <v/>
      </c>
      <c r="M575" s="297" t="str">
        <f>IFERROR(VLOOKUP(#REF!,'[1]KET. RUANGAN'!$C$4:$D$45,2,FALSE),"")</f>
        <v/>
      </c>
    </row>
    <row r="576" spans="1:13" ht="15.75" thickBot="1" x14ac:dyDescent="0.3">
      <c r="A576" s="245"/>
      <c r="B576" s="246" t="s">
        <v>386</v>
      </c>
      <c r="C576" s="245">
        <v>3</v>
      </c>
      <c r="D576" s="245" t="s">
        <v>25</v>
      </c>
      <c r="E576" s="225" t="s">
        <v>186</v>
      </c>
      <c r="F576" s="246" t="s">
        <v>285</v>
      </c>
      <c r="G576" s="160" t="s">
        <v>124</v>
      </c>
      <c r="H576" s="180">
        <v>42544</v>
      </c>
      <c r="I576" s="251">
        <v>13</v>
      </c>
      <c r="J576" s="36" t="e">
        <f>#REF!</f>
        <v>#REF!</v>
      </c>
      <c r="K576" s="36" t="s">
        <v>263</v>
      </c>
      <c r="L576" s="252" t="str">
        <f>IFERROR(VLOOKUP(#REF!,'[1]KET. RUANGAN'!$C:$D,2,FALSE),"")</f>
        <v/>
      </c>
      <c r="M576" s="299" t="str">
        <f>IFERROR(VLOOKUP(#REF!,'[1]KET. RUANGAN'!$C$4:$D$45,2,FALSE),"")</f>
        <v/>
      </c>
    </row>
    <row r="577" spans="1:13" ht="15.75" thickBot="1" x14ac:dyDescent="0.3">
      <c r="A577" s="307">
        <v>22</v>
      </c>
      <c r="B577" s="32" t="s">
        <v>387</v>
      </c>
      <c r="C577" s="307">
        <v>3</v>
      </c>
      <c r="D577" s="307" t="s">
        <v>20</v>
      </c>
      <c r="E577" s="31" t="s">
        <v>149</v>
      </c>
      <c r="F577" s="32" t="s">
        <v>105</v>
      </c>
      <c r="G577" s="147" t="s">
        <v>124</v>
      </c>
      <c r="H577" s="362">
        <v>42544</v>
      </c>
      <c r="I577" s="149">
        <v>15.15</v>
      </c>
      <c r="J577" s="63" t="e">
        <f>#REF!&amp;IF(#REF!="","",", "&amp;#REF!)</f>
        <v>#REF!</v>
      </c>
      <c r="K577" s="63" t="s">
        <v>332</v>
      </c>
      <c r="L577" s="296" t="str">
        <f>IFERROR(VLOOKUP(#REF!,'[1]KET. RUANGAN'!$C:$D,2,FALSE),"")</f>
        <v/>
      </c>
      <c r="M577" s="297" t="str">
        <f>IFERROR(VLOOKUP(#REF!,'[1]KET. RUANGAN'!$C$4:$D$45,2,FALSE),"")</f>
        <v/>
      </c>
    </row>
    <row r="578" spans="1:13" ht="15.75" thickBot="1" x14ac:dyDescent="0.3">
      <c r="A578" s="245"/>
      <c r="B578" s="246" t="s">
        <v>387</v>
      </c>
      <c r="C578" s="245">
        <v>3</v>
      </c>
      <c r="D578" s="245" t="s">
        <v>25</v>
      </c>
      <c r="E578" s="59" t="s">
        <v>186</v>
      </c>
      <c r="F578" s="246" t="s">
        <v>105</v>
      </c>
      <c r="G578" s="160" t="s">
        <v>124</v>
      </c>
      <c r="H578" s="180">
        <v>42544</v>
      </c>
      <c r="I578" s="162">
        <v>15.15</v>
      </c>
      <c r="J578" s="36" t="e">
        <f>#REF!</f>
        <v>#REF!</v>
      </c>
      <c r="K578" s="36" t="s">
        <v>263</v>
      </c>
      <c r="L578" s="328" t="str">
        <f>IFERROR(VLOOKUP(#REF!,'[1]KET. RUANGAN'!$C:$D,2,FALSE),"")</f>
        <v/>
      </c>
      <c r="M578" s="371" t="str">
        <f>IFERROR(VLOOKUP(#REF!,'[1]KET. RUANGAN'!$C$4:$D$45,2,FALSE),"")</f>
        <v/>
      </c>
    </row>
    <row r="579" spans="1:13" ht="15.75" thickBot="1" x14ac:dyDescent="0.3">
      <c r="A579" s="241">
        <v>23</v>
      </c>
      <c r="B579" s="220" t="s">
        <v>388</v>
      </c>
      <c r="C579" s="241">
        <v>3</v>
      </c>
      <c r="D579" s="241" t="s">
        <v>20</v>
      </c>
      <c r="E579" s="62" t="s">
        <v>127</v>
      </c>
      <c r="F579" s="220" t="s">
        <v>140</v>
      </c>
      <c r="G579" s="294" t="s">
        <v>76</v>
      </c>
      <c r="H579" s="209">
        <v>42535</v>
      </c>
      <c r="I579" s="221">
        <v>15.15</v>
      </c>
      <c r="J579" s="212" t="e">
        <f>#REF!&amp;IF(#REF!="","",", "&amp;#REF!)</f>
        <v>#REF!</v>
      </c>
      <c r="K579" s="212" t="s">
        <v>164</v>
      </c>
      <c r="L579" s="224" t="str">
        <f>IFERROR(VLOOKUP(#REF!,'[1]KET. RUANGAN'!$C:$D,2,FALSE),"")</f>
        <v/>
      </c>
      <c r="M579" s="302" t="str">
        <f>IFERROR(VLOOKUP(#REF!,'[1]KET. RUANGAN'!$C$4:$D$45,2,FALSE),"")</f>
        <v/>
      </c>
    </row>
    <row r="580" spans="1:13" ht="15.75" thickBot="1" x14ac:dyDescent="0.3">
      <c r="A580" s="242">
        <v>24</v>
      </c>
      <c r="B580" s="207" t="s">
        <v>389</v>
      </c>
      <c r="C580" s="242">
        <v>3</v>
      </c>
      <c r="D580" s="242" t="s">
        <v>20</v>
      </c>
      <c r="E580" s="44" t="s">
        <v>101</v>
      </c>
      <c r="F580" s="207" t="s">
        <v>390</v>
      </c>
      <c r="G580" s="160" t="s">
        <v>106</v>
      </c>
      <c r="H580" s="180">
        <v>42536</v>
      </c>
      <c r="I580" s="251">
        <v>13</v>
      </c>
      <c r="J580" s="36" t="e">
        <f>#REF!</f>
        <v>#REF!</v>
      </c>
      <c r="K580" s="36" t="s">
        <v>263</v>
      </c>
      <c r="L580" s="252" t="str">
        <f>IFERROR(VLOOKUP(#REF!,'[1]KET. RUANGAN'!$C:$D,2,FALSE),"")</f>
        <v/>
      </c>
      <c r="M580" s="299" t="str">
        <f>IFERROR(VLOOKUP(#REF!,'[1]KET. RUANGAN'!$C$4:$D$45,2,FALSE),"")</f>
        <v/>
      </c>
    </row>
    <row r="581" spans="1:13" ht="15.75" thickBot="1" x14ac:dyDescent="0.3">
      <c r="A581" s="242">
        <v>25</v>
      </c>
      <c r="B581" s="207" t="s">
        <v>391</v>
      </c>
      <c r="C581" s="242">
        <v>3</v>
      </c>
      <c r="D581" s="242" t="s">
        <v>20</v>
      </c>
      <c r="E581" s="153" t="s">
        <v>72</v>
      </c>
      <c r="F581" s="207" t="s">
        <v>102</v>
      </c>
      <c r="G581" s="294" t="s">
        <v>106</v>
      </c>
      <c r="H581" s="209">
        <v>42536</v>
      </c>
      <c r="I581" s="221">
        <v>15.15</v>
      </c>
      <c r="J581" s="36" t="e">
        <f>#REF!</f>
        <v>#REF!</v>
      </c>
      <c r="K581" s="36" t="s">
        <v>263</v>
      </c>
      <c r="L581" s="224" t="str">
        <f>IFERROR(VLOOKUP(#REF!,'[1]KET. RUANGAN'!$C:$D,2,FALSE),"")</f>
        <v/>
      </c>
      <c r="M581" s="302" t="str">
        <f>IFERROR(VLOOKUP(#REF!,'[1]KET. RUANGAN'!$C$4:$D$45,2,FALSE),"")</f>
        <v/>
      </c>
    </row>
    <row r="582" spans="1:13" ht="15.75" thickBot="1" x14ac:dyDescent="0.3">
      <c r="A582" s="241">
        <v>26</v>
      </c>
      <c r="B582" s="220" t="s">
        <v>392</v>
      </c>
      <c r="C582" s="241">
        <v>3</v>
      </c>
      <c r="D582" s="241" t="s">
        <v>20</v>
      </c>
      <c r="E582" s="206" t="s">
        <v>72</v>
      </c>
      <c r="F582" s="220" t="s">
        <v>393</v>
      </c>
      <c r="G582" s="160" t="s">
        <v>124</v>
      </c>
      <c r="H582" s="180">
        <v>42537</v>
      </c>
      <c r="I582" s="251">
        <v>15.15</v>
      </c>
      <c r="J582" s="223" t="e">
        <f>#REF!&amp;IF(#REF!="","",", "&amp;#REF!)</f>
        <v>#REF!</v>
      </c>
      <c r="K582" s="223" t="s">
        <v>332</v>
      </c>
      <c r="L582" s="252" t="str">
        <f>IFERROR(VLOOKUP(#REF!,'[1]KET. RUANGAN'!$C:$D,2,FALSE),"")</f>
        <v/>
      </c>
      <c r="M582" s="299" t="str">
        <f>IFERROR(VLOOKUP(#REF!,'[1]KET. RUANGAN'!$C$4:$D$45,2,FALSE),"")</f>
        <v/>
      </c>
    </row>
    <row r="583" spans="1:13" ht="15.75" thickBot="1" x14ac:dyDescent="0.3">
      <c r="A583" s="242">
        <v>27</v>
      </c>
      <c r="B583" s="207" t="s">
        <v>394</v>
      </c>
      <c r="C583" s="242">
        <v>3</v>
      </c>
      <c r="D583" s="242" t="s">
        <v>20</v>
      </c>
      <c r="E583" s="225" t="s">
        <v>395</v>
      </c>
      <c r="F583" s="207" t="s">
        <v>396</v>
      </c>
      <c r="G583" s="294" t="s">
        <v>136</v>
      </c>
      <c r="H583" s="209">
        <v>42538</v>
      </c>
      <c r="I583" s="221">
        <v>7</v>
      </c>
      <c r="J583" s="212" t="e">
        <f>#REF!&amp;IF(#REF!="","",", "&amp;#REF!)</f>
        <v>#REF!</v>
      </c>
      <c r="K583" s="212" t="s">
        <v>332</v>
      </c>
      <c r="L583" s="224" t="str">
        <f>IFERROR(VLOOKUP(#REF!,'[1]KET. RUANGAN'!$C:$D,2,FALSE),"")</f>
        <v/>
      </c>
      <c r="M583" s="302" t="str">
        <f>IFERROR(VLOOKUP(#REF!,'[1]KET. RUANGAN'!$C$4:$D$45,2,FALSE),"")</f>
        <v/>
      </c>
    </row>
    <row r="584" spans="1:13" ht="15.75" thickBot="1" x14ac:dyDescent="0.3">
      <c r="A584" s="242">
        <v>28</v>
      </c>
      <c r="B584" s="207" t="s">
        <v>397</v>
      </c>
      <c r="C584" s="242">
        <v>3</v>
      </c>
      <c r="D584" s="242" t="s">
        <v>20</v>
      </c>
      <c r="E584" s="206" t="s">
        <v>72</v>
      </c>
      <c r="F584" s="207" t="s">
        <v>393</v>
      </c>
      <c r="G584" s="160" t="s">
        <v>136</v>
      </c>
      <c r="H584" s="180">
        <v>42538</v>
      </c>
      <c r="I584" s="251">
        <v>9</v>
      </c>
      <c r="J584" s="223" t="e">
        <f>#REF!&amp;IF(#REF!="","",", "&amp;#REF!)</f>
        <v>#REF!</v>
      </c>
      <c r="K584" s="223" t="s">
        <v>332</v>
      </c>
      <c r="L584" s="252" t="str">
        <f>IFERROR(VLOOKUP(#REF!,'[1]KET. RUANGAN'!$C:$D,2,FALSE),"")</f>
        <v/>
      </c>
      <c r="M584" s="299" t="str">
        <f>IFERROR(VLOOKUP(#REF!,'[1]KET. RUANGAN'!$C$4:$D$45,2,FALSE),"")</f>
        <v/>
      </c>
    </row>
    <row r="585" spans="1:13" x14ac:dyDescent="0.25">
      <c r="A585" s="231"/>
      <c r="B585" s="220"/>
      <c r="C585" s="231"/>
      <c r="D585" s="231"/>
      <c r="E585" s="233"/>
      <c r="F585" s="220"/>
      <c r="H585" s="145"/>
      <c r="L585" s="12"/>
      <c r="M585" s="116"/>
    </row>
    <row r="586" spans="1:13" x14ac:dyDescent="0.25">
      <c r="B586" s="260" t="s">
        <v>247</v>
      </c>
      <c r="C586" s="261"/>
      <c r="D586" s="261"/>
      <c r="E586" s="262" t="s">
        <v>248</v>
      </c>
      <c r="F586" s="263" t="s">
        <v>249</v>
      </c>
      <c r="G586" s="264"/>
      <c r="H586" s="265"/>
      <c r="I586" s="266"/>
      <c r="J586" s="267"/>
      <c r="K586" s="267"/>
      <c r="L586" s="12"/>
      <c r="M586" s="116"/>
    </row>
    <row r="587" spans="1:13" x14ac:dyDescent="0.25">
      <c r="B587" s="268" t="s">
        <v>250</v>
      </c>
      <c r="C587" s="268"/>
      <c r="D587" s="268"/>
      <c r="E587" s="268"/>
      <c r="F587" s="263" t="s">
        <v>251</v>
      </c>
      <c r="G587" s="261"/>
      <c r="H587" s="261"/>
      <c r="I587" s="266"/>
      <c r="J587" s="267"/>
      <c r="K587" s="267"/>
      <c r="L587" s="12"/>
      <c r="M587" s="116"/>
    </row>
    <row r="588" spans="1:13" x14ac:dyDescent="0.25">
      <c r="B588" s="268" t="s">
        <v>252</v>
      </c>
      <c r="C588" s="268"/>
      <c r="D588" s="268"/>
      <c r="E588" s="268"/>
      <c r="F588" s="263" t="s">
        <v>253</v>
      </c>
      <c r="G588" s="263"/>
      <c r="H588" s="261"/>
      <c r="I588" s="266"/>
      <c r="J588" s="267"/>
      <c r="K588" s="267"/>
      <c r="L588" s="12"/>
      <c r="M588" s="116"/>
    </row>
    <row r="589" spans="1:13" x14ac:dyDescent="0.25">
      <c r="B589" s="269" t="s">
        <v>254</v>
      </c>
      <c r="C589" s="269"/>
      <c r="D589" s="269"/>
      <c r="E589" s="270"/>
      <c r="F589" s="263"/>
      <c r="G589" s="263"/>
      <c r="H589" s="261"/>
      <c r="I589" s="266"/>
      <c r="J589" s="267"/>
      <c r="K589" s="267"/>
      <c r="L589" s="12"/>
      <c r="M589" s="116"/>
    </row>
    <row r="590" spans="1:13" x14ac:dyDescent="0.25">
      <c r="B590" s="269"/>
      <c r="C590" s="269"/>
      <c r="D590" s="269"/>
      <c r="E590" s="270"/>
      <c r="F590" s="263"/>
      <c r="G590" s="271"/>
      <c r="H590" s="272"/>
      <c r="I590" s="266"/>
      <c r="J590" s="267"/>
      <c r="K590" s="267"/>
      <c r="L590" s="12"/>
      <c r="M590" s="116"/>
    </row>
    <row r="591" spans="1:13" x14ac:dyDescent="0.25">
      <c r="B591" s="263"/>
      <c r="C591" s="261"/>
      <c r="D591" s="261"/>
      <c r="E591" s="109"/>
      <c r="F591" s="109"/>
      <c r="G591" s="271"/>
      <c r="H591" s="272"/>
      <c r="I591" s="266"/>
      <c r="J591" s="267"/>
      <c r="K591" s="267"/>
      <c r="L591" s="12"/>
      <c r="M591" s="116"/>
    </row>
    <row r="592" spans="1:13" x14ac:dyDescent="0.25">
      <c r="B592" s="273"/>
      <c r="C592" s="261"/>
      <c r="D592" s="261"/>
      <c r="E592" s="274" t="s">
        <v>255</v>
      </c>
      <c r="F592" s="263" t="s">
        <v>256</v>
      </c>
      <c r="G592" s="261"/>
      <c r="H592" s="261"/>
      <c r="I592" s="266"/>
      <c r="J592" s="267"/>
      <c r="K592" s="267"/>
      <c r="L592" s="12"/>
      <c r="M592" s="116"/>
    </row>
    <row r="593" spans="1:13" x14ac:dyDescent="0.25">
      <c r="B593" s="273"/>
      <c r="C593" s="261"/>
      <c r="D593" s="261"/>
      <c r="E593" s="262" t="s">
        <v>257</v>
      </c>
      <c r="F593" s="263" t="s">
        <v>258</v>
      </c>
      <c r="G593" s="275"/>
      <c r="H593" s="275"/>
      <c r="L593" s="12"/>
      <c r="M593" s="116"/>
    </row>
    <row r="595" spans="1:13" x14ac:dyDescent="0.25">
      <c r="A595" s="372" t="s">
        <v>0</v>
      </c>
      <c r="B595" s="372"/>
      <c r="C595" s="372"/>
      <c r="D595" s="372"/>
      <c r="E595" s="372"/>
      <c r="F595" s="372"/>
      <c r="G595" s="372"/>
      <c r="H595" s="372"/>
      <c r="I595" s="372"/>
      <c r="J595" s="373"/>
      <c r="K595" s="374"/>
      <c r="L595"/>
      <c r="M595"/>
    </row>
    <row r="596" spans="1:13" x14ac:dyDescent="0.25">
      <c r="A596" s="372" t="s">
        <v>1</v>
      </c>
      <c r="B596" s="372"/>
      <c r="C596" s="372"/>
      <c r="D596" s="372"/>
      <c r="E596" s="372"/>
      <c r="F596" s="372"/>
      <c r="G596" s="372"/>
      <c r="H596" s="372"/>
      <c r="I596" s="372"/>
      <c r="J596" s="373"/>
      <c r="K596" s="375"/>
      <c r="L596"/>
      <c r="M596"/>
    </row>
    <row r="597" spans="1:13" x14ac:dyDescent="0.25">
      <c r="A597" s="372" t="s">
        <v>2</v>
      </c>
      <c r="B597" s="372"/>
      <c r="C597" s="372"/>
      <c r="D597" s="372"/>
      <c r="E597" s="372"/>
      <c r="F597" s="372"/>
      <c r="G597" s="372"/>
      <c r="H597" s="372"/>
      <c r="I597" s="372"/>
      <c r="J597" s="373"/>
      <c r="K597" s="374"/>
      <c r="L597"/>
      <c r="M597"/>
    </row>
    <row r="598" spans="1:13" x14ac:dyDescent="0.25">
      <c r="A598" s="3"/>
      <c r="B598" s="4"/>
      <c r="C598" s="4"/>
      <c r="D598" s="3"/>
      <c r="E598" s="3"/>
      <c r="F598" s="4"/>
      <c r="G598" s="3"/>
      <c r="H598" s="5"/>
      <c r="I598" s="3"/>
      <c r="J598" s="3"/>
      <c r="K598" s="376"/>
      <c r="L598"/>
      <c r="M598"/>
    </row>
    <row r="599" spans="1:13" s="2" customFormat="1" x14ac:dyDescent="0.25">
      <c r="A599" s="1" t="s">
        <v>3</v>
      </c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3" s="2" customFormat="1" x14ac:dyDescent="0.25">
      <c r="A600" s="1" t="s">
        <v>4</v>
      </c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3" s="2" customFormat="1" x14ac:dyDescent="0.25">
      <c r="A601" s="1" t="s">
        <v>259</v>
      </c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3" x14ac:dyDescent="0.25">
      <c r="A602" s="6"/>
      <c r="B602" s="377"/>
      <c r="C602" s="378"/>
      <c r="D602" s="6"/>
      <c r="E602" s="6"/>
      <c r="F602" s="377"/>
      <c r="G602" s="2"/>
      <c r="H602" s="379"/>
      <c r="I602" s="6"/>
      <c r="J602" s="6"/>
    </row>
    <row r="603" spans="1:13" ht="17.25" customHeight="1" thickBot="1" x14ac:dyDescent="0.3">
      <c r="A603" s="6"/>
      <c r="B603" s="357" t="s">
        <v>398</v>
      </c>
      <c r="C603" s="378"/>
      <c r="D603" s="6"/>
      <c r="E603" s="6"/>
      <c r="F603" s="377"/>
      <c r="G603" s="2"/>
      <c r="H603" s="379"/>
      <c r="I603" s="6"/>
      <c r="J603" s="6"/>
      <c r="K603" s="378"/>
    </row>
    <row r="604" spans="1:13" s="26" customFormat="1" ht="20.100000000000001" customHeight="1" thickBot="1" x14ac:dyDescent="0.3">
      <c r="A604" s="118" t="s">
        <v>7</v>
      </c>
      <c r="B604" s="16" t="s">
        <v>8</v>
      </c>
      <c r="C604" s="17" t="s">
        <v>9</v>
      </c>
      <c r="D604" s="18" t="s">
        <v>10</v>
      </c>
      <c r="E604" s="19" t="s">
        <v>11</v>
      </c>
      <c r="F604" s="18" t="s">
        <v>12</v>
      </c>
      <c r="G604" s="20" t="s">
        <v>13</v>
      </c>
      <c r="H604" s="21" t="s">
        <v>14</v>
      </c>
      <c r="I604" s="22" t="s">
        <v>15</v>
      </c>
      <c r="J604" s="18" t="s">
        <v>16</v>
      </c>
      <c r="K604" s="120" t="s">
        <v>16</v>
      </c>
      <c r="L604" s="24" t="s">
        <v>17</v>
      </c>
      <c r="M604" s="25" t="s">
        <v>18</v>
      </c>
    </row>
    <row r="605" spans="1:13" x14ac:dyDescent="0.25">
      <c r="A605" s="380">
        <v>1</v>
      </c>
      <c r="B605" s="381" t="s">
        <v>399</v>
      </c>
      <c r="C605" s="382" t="s">
        <v>223</v>
      </c>
      <c r="D605" s="383" t="s">
        <v>20</v>
      </c>
      <c r="E605" s="384" t="s">
        <v>101</v>
      </c>
      <c r="F605" s="381" t="s">
        <v>400</v>
      </c>
      <c r="G605" s="385" t="s">
        <v>23</v>
      </c>
      <c r="H605" s="386">
        <v>42534</v>
      </c>
      <c r="I605" s="387" t="s">
        <v>401</v>
      </c>
      <c r="J605" s="388" t="e">
        <f>#REF!&amp;IF(#REF!="","",", "&amp;#REF!)</f>
        <v>#REF!</v>
      </c>
      <c r="K605" s="30" t="s">
        <v>263</v>
      </c>
      <c r="L605" s="13" t="str">
        <f>IFERROR(VLOOKUP(#REF!,'[1]KET. RUANGAN'!$C:$D,2,FALSE),"")</f>
        <v/>
      </c>
      <c r="M605" s="14" t="str">
        <f>IFERROR(VLOOKUP(#REF!,'[1]KET. RUANGAN'!$C$4:$D$45,2,FALSE),"")</f>
        <v/>
      </c>
    </row>
    <row r="606" spans="1:13" ht="15.75" thickBot="1" x14ac:dyDescent="0.3">
      <c r="A606" s="253"/>
      <c r="B606" s="389" t="s">
        <v>399</v>
      </c>
      <c r="C606" s="390" t="s">
        <v>223</v>
      </c>
      <c r="D606" s="391" t="s">
        <v>25</v>
      </c>
      <c r="E606" s="392" t="s">
        <v>95</v>
      </c>
      <c r="F606" s="389" t="s">
        <v>400</v>
      </c>
      <c r="G606" s="393" t="s">
        <v>23</v>
      </c>
      <c r="H606" s="394">
        <v>42534</v>
      </c>
      <c r="I606" s="395" t="s">
        <v>401</v>
      </c>
      <c r="J606" s="396" t="e">
        <f>#REF!</f>
        <v>#REF!</v>
      </c>
      <c r="K606" s="184" t="s">
        <v>196</v>
      </c>
      <c r="L606" s="13" t="str">
        <f>IFERROR(VLOOKUP(#REF!,'[1]KET. RUANGAN'!$C:$D,2,FALSE),"")</f>
        <v/>
      </c>
      <c r="M606" s="14" t="str">
        <f>IFERROR(VLOOKUP(#REF!,'[1]KET. RUANGAN'!$C$4:$D$45,2,FALSE),"")</f>
        <v/>
      </c>
    </row>
    <row r="607" spans="1:13" x14ac:dyDescent="0.25">
      <c r="A607" s="380">
        <v>2</v>
      </c>
      <c r="B607" s="381" t="s">
        <v>402</v>
      </c>
      <c r="C607" s="382" t="s">
        <v>223</v>
      </c>
      <c r="D607" s="383" t="s">
        <v>20</v>
      </c>
      <c r="E607" s="384" t="s">
        <v>56</v>
      </c>
      <c r="F607" s="381" t="s">
        <v>403</v>
      </c>
      <c r="G607" s="397" t="s">
        <v>23</v>
      </c>
      <c r="H607" s="398">
        <v>42534</v>
      </c>
      <c r="I607" s="387" t="s">
        <v>404</v>
      </c>
      <c r="J607" s="396" t="e">
        <f>#REF!&amp;IF(#REF!="","",", "&amp;#REF!)</f>
        <v>#REF!</v>
      </c>
      <c r="K607" s="30" t="s">
        <v>263</v>
      </c>
      <c r="L607" s="13" t="str">
        <f>IFERROR(VLOOKUP(#REF!,'[1]KET. RUANGAN'!$C:$D,2,FALSE),"")</f>
        <v/>
      </c>
      <c r="M607" s="14" t="str">
        <f>IFERROR(VLOOKUP(#REF!,'[1]KET. RUANGAN'!$C$4:$D$45,2,FALSE),"")</f>
        <v/>
      </c>
    </row>
    <row r="608" spans="1:13" ht="15.75" thickBot="1" x14ac:dyDescent="0.3">
      <c r="A608" s="253"/>
      <c r="B608" s="389" t="s">
        <v>402</v>
      </c>
      <c r="C608" s="390" t="s">
        <v>223</v>
      </c>
      <c r="D608" s="391" t="s">
        <v>25</v>
      </c>
      <c r="E608" s="257" t="s">
        <v>280</v>
      </c>
      <c r="F608" s="389" t="s">
        <v>403</v>
      </c>
      <c r="G608" s="399" t="s">
        <v>23</v>
      </c>
      <c r="H608" s="400">
        <v>42534</v>
      </c>
      <c r="I608" s="395" t="s">
        <v>404</v>
      </c>
      <c r="J608" s="396" t="e">
        <f>#REF!&amp;IF(#REF!="","",", "&amp;#REF!)</f>
        <v>#REF!</v>
      </c>
      <c r="K608" s="58" t="s">
        <v>196</v>
      </c>
      <c r="L608" s="13" t="str">
        <f>IFERROR(VLOOKUP(#REF!,'[1]KET. RUANGAN'!$C:$D,2,FALSE),"")</f>
        <v/>
      </c>
      <c r="M608" s="14" t="str">
        <f>IFERROR(VLOOKUP(#REF!,'[1]KET. RUANGAN'!$C$4:$D$45,2,FALSE),"")</f>
        <v/>
      </c>
    </row>
    <row r="609" spans="1:13" x14ac:dyDescent="0.25">
      <c r="A609" s="380">
        <v>3</v>
      </c>
      <c r="B609" s="381" t="s">
        <v>405</v>
      </c>
      <c r="C609" s="382" t="s">
        <v>262</v>
      </c>
      <c r="D609" s="383" t="s">
        <v>20</v>
      </c>
      <c r="E609" s="401" t="s">
        <v>149</v>
      </c>
      <c r="F609" s="381" t="s">
        <v>406</v>
      </c>
      <c r="G609" s="385" t="s">
        <v>76</v>
      </c>
      <c r="H609" s="386">
        <v>42535</v>
      </c>
      <c r="I609" s="387" t="s">
        <v>407</v>
      </c>
      <c r="J609" s="396" t="e">
        <f>#REF!&amp;IF(#REF!="","",", "&amp;#REF!)</f>
        <v>#REF!</v>
      </c>
      <c r="K609" s="75" t="s">
        <v>263</v>
      </c>
      <c r="L609" s="13" t="str">
        <f>IFERROR(VLOOKUP(#REF!,'[1]KET. RUANGAN'!$C:$D,2,FALSE),"")</f>
        <v/>
      </c>
      <c r="M609" s="14" t="str">
        <f>IFERROR(VLOOKUP(#REF!,'[1]KET. RUANGAN'!$C$4:$D$45,2,FALSE),"")</f>
        <v/>
      </c>
    </row>
    <row r="610" spans="1:13" ht="15.75" thickBot="1" x14ac:dyDescent="0.3">
      <c r="A610" s="253"/>
      <c r="B610" s="389" t="s">
        <v>405</v>
      </c>
      <c r="C610" s="390" t="s">
        <v>262</v>
      </c>
      <c r="D610" s="391" t="s">
        <v>25</v>
      </c>
      <c r="E610" s="392" t="s">
        <v>149</v>
      </c>
      <c r="F610" s="389" t="s">
        <v>406</v>
      </c>
      <c r="G610" s="393" t="s">
        <v>76</v>
      </c>
      <c r="H610" s="402">
        <v>42535</v>
      </c>
      <c r="I610" s="395" t="s">
        <v>407</v>
      </c>
      <c r="J610" s="396" t="e">
        <f>#REF!&amp;IF(#REF!="","",", "&amp;#REF!)</f>
        <v>#REF!</v>
      </c>
      <c r="K610" s="184" t="s">
        <v>196</v>
      </c>
      <c r="L610" s="13" t="str">
        <f>IFERROR(VLOOKUP(#REF!,'[1]KET. RUANGAN'!$C:$D,2,FALSE),"")</f>
        <v/>
      </c>
      <c r="M610" s="14" t="str">
        <f>IFERROR(VLOOKUP(#REF!,'[1]KET. RUANGAN'!$C$4:$D$45,2,FALSE),"")</f>
        <v/>
      </c>
    </row>
    <row r="611" spans="1:13" x14ac:dyDescent="0.25">
      <c r="A611" s="380">
        <v>4</v>
      </c>
      <c r="B611" s="403" t="s">
        <v>408</v>
      </c>
      <c r="C611" s="404" t="s">
        <v>262</v>
      </c>
      <c r="D611" s="405" t="s">
        <v>20</v>
      </c>
      <c r="E611" s="406" t="s">
        <v>85</v>
      </c>
      <c r="F611" s="403" t="s">
        <v>347</v>
      </c>
      <c r="G611" s="407" t="s">
        <v>76</v>
      </c>
      <c r="H611" s="408">
        <v>42535</v>
      </c>
      <c r="I611" s="409" t="s">
        <v>409</v>
      </c>
      <c r="J611" s="410" t="e">
        <f>#REF!&amp;IF(#REF!="","",", "&amp;#REF!)</f>
        <v>#REF!</v>
      </c>
      <c r="K611" s="30" t="s">
        <v>369</v>
      </c>
      <c r="L611" s="13" t="str">
        <f>IFERROR(VLOOKUP(#REF!,'[1]KET. RUANGAN'!$C:$D,2,FALSE),"")</f>
        <v/>
      </c>
      <c r="M611" s="14" t="str">
        <f>IFERROR(VLOOKUP(#REF!,'[1]KET. RUANGAN'!$C$4:$D$45,2,FALSE),"")</f>
        <v/>
      </c>
    </row>
    <row r="612" spans="1:13" ht="15.75" thickBot="1" x14ac:dyDescent="0.3">
      <c r="A612" s="253"/>
      <c r="B612" s="411" t="s">
        <v>408</v>
      </c>
      <c r="C612" s="412" t="s">
        <v>262</v>
      </c>
      <c r="D612" s="413" t="s">
        <v>25</v>
      </c>
      <c r="E612" s="414" t="s">
        <v>80</v>
      </c>
      <c r="F612" s="411" t="s">
        <v>347</v>
      </c>
      <c r="G612" s="415" t="s">
        <v>76</v>
      </c>
      <c r="H612" s="416">
        <v>42535</v>
      </c>
      <c r="I612" s="417" t="s">
        <v>409</v>
      </c>
      <c r="J612" s="410" t="e">
        <f>#REF!&amp;IF(#REF!="","",", "&amp;#REF!)</f>
        <v>#REF!</v>
      </c>
      <c r="K612" s="58" t="s">
        <v>371</v>
      </c>
      <c r="L612" s="13" t="str">
        <f>IFERROR(VLOOKUP(#REF!,'[1]KET. RUANGAN'!$C:$D,2,FALSE),"")</f>
        <v/>
      </c>
      <c r="M612" s="14" t="str">
        <f>IFERROR(VLOOKUP(#REF!,'[1]KET. RUANGAN'!$C$4:$D$45,2,FALSE),"")</f>
        <v/>
      </c>
    </row>
    <row r="613" spans="1:13" x14ac:dyDescent="0.25">
      <c r="A613" s="380">
        <v>5</v>
      </c>
      <c r="B613" s="381" t="s">
        <v>410</v>
      </c>
      <c r="C613" s="382" t="s">
        <v>262</v>
      </c>
      <c r="D613" s="383" t="s">
        <v>20</v>
      </c>
      <c r="E613" s="401" t="s">
        <v>280</v>
      </c>
      <c r="F613" s="381" t="s">
        <v>411</v>
      </c>
      <c r="G613" s="385" t="s">
        <v>106</v>
      </c>
      <c r="H613" s="386">
        <v>42536</v>
      </c>
      <c r="I613" s="387" t="s">
        <v>407</v>
      </c>
      <c r="J613" s="396" t="e">
        <f>#REF!&amp;IF(#REF!="","",", "&amp;#REF!)</f>
        <v>#REF!</v>
      </c>
      <c r="K613" s="75" t="s">
        <v>369</v>
      </c>
      <c r="L613" s="13" t="str">
        <f>IFERROR(VLOOKUP(#REF!,'[1]KET. RUANGAN'!$C:$D,2,FALSE),"")</f>
        <v/>
      </c>
      <c r="M613" s="14" t="str">
        <f>IFERROR(VLOOKUP(#REF!,'[1]KET. RUANGAN'!$C$4:$D$45,2,FALSE),"")</f>
        <v/>
      </c>
    </row>
    <row r="614" spans="1:13" ht="15.75" thickBot="1" x14ac:dyDescent="0.3">
      <c r="A614" s="253"/>
      <c r="B614" s="389" t="s">
        <v>410</v>
      </c>
      <c r="C614" s="390" t="s">
        <v>262</v>
      </c>
      <c r="D614" s="391" t="s">
        <v>25</v>
      </c>
      <c r="E614" s="392" t="s">
        <v>56</v>
      </c>
      <c r="F614" s="389" t="s">
        <v>412</v>
      </c>
      <c r="G614" s="393" t="s">
        <v>106</v>
      </c>
      <c r="H614" s="402">
        <v>42536</v>
      </c>
      <c r="I614" s="395" t="s">
        <v>407</v>
      </c>
      <c r="J614" s="396" t="e">
        <f>#REF!&amp;IF(#REF!="","",", "&amp;#REF!)</f>
        <v>#REF!</v>
      </c>
      <c r="K614" s="184" t="s">
        <v>371</v>
      </c>
      <c r="L614" s="13" t="str">
        <f>IFERROR(VLOOKUP(#REF!,'[1]KET. RUANGAN'!$C:$D,2,FALSE),"")</f>
        <v/>
      </c>
      <c r="M614" s="14" t="str">
        <f>IFERROR(VLOOKUP(#REF!,'[1]KET. RUANGAN'!$C$4:$D$45,2,FALSE),"")</f>
        <v/>
      </c>
    </row>
    <row r="615" spans="1:13" x14ac:dyDescent="0.25">
      <c r="A615" s="380">
        <v>6</v>
      </c>
      <c r="B615" s="403" t="s">
        <v>413</v>
      </c>
      <c r="C615" s="404" t="s">
        <v>223</v>
      </c>
      <c r="D615" s="405" t="s">
        <v>20</v>
      </c>
      <c r="E615" s="406" t="s">
        <v>280</v>
      </c>
      <c r="F615" s="403" t="s">
        <v>414</v>
      </c>
      <c r="G615" s="407" t="s">
        <v>106</v>
      </c>
      <c r="H615" s="408">
        <v>42536</v>
      </c>
      <c r="I615" s="409" t="s">
        <v>409</v>
      </c>
      <c r="J615" s="410" t="e">
        <f>#REF!&amp;IF(#REF!="","",", "&amp;#REF!)</f>
        <v>#REF!</v>
      </c>
      <c r="K615" s="30" t="s">
        <v>369</v>
      </c>
      <c r="L615" s="13" t="str">
        <f>IFERROR(VLOOKUP(#REF!,'[1]KET. RUANGAN'!$C:$D,2,FALSE),"")</f>
        <v/>
      </c>
      <c r="M615" s="14" t="str">
        <f>IFERROR(VLOOKUP(#REF!,'[1]KET. RUANGAN'!$C$4:$D$45,2,FALSE),"")</f>
        <v/>
      </c>
    </row>
    <row r="616" spans="1:13" ht="15.75" thickBot="1" x14ac:dyDescent="0.3">
      <c r="A616" s="253"/>
      <c r="B616" s="411" t="s">
        <v>413</v>
      </c>
      <c r="C616" s="412" t="s">
        <v>223</v>
      </c>
      <c r="D616" s="413" t="s">
        <v>25</v>
      </c>
      <c r="E616" s="414" t="s">
        <v>56</v>
      </c>
      <c r="F616" s="411" t="s">
        <v>414</v>
      </c>
      <c r="G616" s="415" t="s">
        <v>106</v>
      </c>
      <c r="H616" s="416">
        <v>42536</v>
      </c>
      <c r="I616" s="417" t="s">
        <v>409</v>
      </c>
      <c r="J616" s="410" t="e">
        <f>#REF!&amp;IF(#REF!="","",", "&amp;#REF!)</f>
        <v>#REF!</v>
      </c>
      <c r="K616" s="58" t="s">
        <v>371</v>
      </c>
      <c r="L616" s="13" t="str">
        <f>IFERROR(VLOOKUP(#REF!,'[1]KET. RUANGAN'!$C:$D,2,FALSE),"")</f>
        <v/>
      </c>
      <c r="M616" s="14" t="str">
        <f>IFERROR(VLOOKUP(#REF!,'[1]KET. RUANGAN'!$C$4:$D$45,2,FALSE),"")</f>
        <v/>
      </c>
    </row>
    <row r="617" spans="1:13" x14ac:dyDescent="0.25">
      <c r="A617" s="380">
        <v>7</v>
      </c>
      <c r="B617" s="381" t="s">
        <v>415</v>
      </c>
      <c r="C617" s="382" t="s">
        <v>223</v>
      </c>
      <c r="D617" s="383" t="s">
        <v>20</v>
      </c>
      <c r="E617" s="401" t="s">
        <v>111</v>
      </c>
      <c r="F617" s="381" t="s">
        <v>416</v>
      </c>
      <c r="G617" s="385" t="s">
        <v>124</v>
      </c>
      <c r="H617" s="386">
        <v>42537</v>
      </c>
      <c r="I617" s="387" t="s">
        <v>407</v>
      </c>
      <c r="J617" s="396" t="e">
        <f>#REF!&amp;IF(#REF!="","",", "&amp;#REF!)</f>
        <v>#REF!</v>
      </c>
      <c r="K617" s="75" t="s">
        <v>369</v>
      </c>
      <c r="L617" s="13" t="str">
        <f>IFERROR(VLOOKUP(#REF!,'[1]KET. RUANGAN'!$C:$D,2,FALSE),"")</f>
        <v/>
      </c>
      <c r="M617" s="14" t="str">
        <f>IFERROR(VLOOKUP(#REF!,'[1]KET. RUANGAN'!$C$4:$D$45,2,FALSE),"")</f>
        <v/>
      </c>
    </row>
    <row r="618" spans="1:13" ht="15.75" thickBot="1" x14ac:dyDescent="0.3">
      <c r="A618" s="253"/>
      <c r="B618" s="389" t="s">
        <v>415</v>
      </c>
      <c r="C618" s="390" t="s">
        <v>223</v>
      </c>
      <c r="D618" s="391" t="s">
        <v>25</v>
      </c>
      <c r="E618" s="392" t="s">
        <v>288</v>
      </c>
      <c r="F618" s="389" t="s">
        <v>416</v>
      </c>
      <c r="G618" s="393" t="s">
        <v>124</v>
      </c>
      <c r="H618" s="402">
        <v>42537</v>
      </c>
      <c r="I618" s="395" t="s">
        <v>407</v>
      </c>
      <c r="J618" s="396" t="e">
        <f>#REF!&amp;IF(#REF!="","",", "&amp;#REF!)</f>
        <v>#REF!</v>
      </c>
      <c r="K618" s="184" t="s">
        <v>371</v>
      </c>
      <c r="L618" s="13" t="str">
        <f>IFERROR(VLOOKUP(#REF!,'[1]KET. RUANGAN'!$C:$D,2,FALSE),"")</f>
        <v/>
      </c>
      <c r="M618" s="14" t="str">
        <f>IFERROR(VLOOKUP(#REF!,'[1]KET. RUANGAN'!$C$4:$D$45,2,FALSE),"")</f>
        <v/>
      </c>
    </row>
    <row r="619" spans="1:13" x14ac:dyDescent="0.25">
      <c r="A619" s="380">
        <v>8</v>
      </c>
      <c r="B619" s="381" t="s">
        <v>417</v>
      </c>
      <c r="C619" s="382" t="s">
        <v>223</v>
      </c>
      <c r="D619" s="383" t="s">
        <v>20</v>
      </c>
      <c r="E619" s="384" t="s">
        <v>85</v>
      </c>
      <c r="F619" s="381" t="s">
        <v>347</v>
      </c>
      <c r="G619" s="385" t="s">
        <v>124</v>
      </c>
      <c r="H619" s="386">
        <v>42537</v>
      </c>
      <c r="I619" s="387" t="s">
        <v>409</v>
      </c>
      <c r="J619" s="396" t="e">
        <f>#REF!&amp;IF(#REF!="","",", "&amp;#REF!)</f>
        <v>#REF!</v>
      </c>
      <c r="K619" s="30" t="s">
        <v>369</v>
      </c>
      <c r="L619" s="13" t="str">
        <f>IFERROR(VLOOKUP(#REF!,'[1]KET. RUANGAN'!$C:$D,2,FALSE),"")</f>
        <v/>
      </c>
      <c r="M619" s="14" t="str">
        <f>IFERROR(VLOOKUP(#REF!,'[1]KET. RUANGAN'!$C$4:$D$45,2,FALSE),"")</f>
        <v/>
      </c>
    </row>
    <row r="620" spans="1:13" ht="15.75" thickBot="1" x14ac:dyDescent="0.3">
      <c r="A620" s="253"/>
      <c r="B620" s="389" t="s">
        <v>417</v>
      </c>
      <c r="C620" s="390" t="s">
        <v>223</v>
      </c>
      <c r="D620" s="391" t="s">
        <v>25</v>
      </c>
      <c r="E620" s="257" t="s">
        <v>80</v>
      </c>
      <c r="F620" s="389" t="s">
        <v>347</v>
      </c>
      <c r="G620" s="393" t="s">
        <v>124</v>
      </c>
      <c r="H620" s="402">
        <v>42537</v>
      </c>
      <c r="I620" s="395" t="s">
        <v>409</v>
      </c>
      <c r="J620" s="396" t="e">
        <f>#REF!&amp;IF(#REF!="","",", "&amp;#REF!)</f>
        <v>#REF!</v>
      </c>
      <c r="K620" s="58" t="s">
        <v>371</v>
      </c>
      <c r="L620" s="13" t="str">
        <f>IFERROR(VLOOKUP(#REF!,'[1]KET. RUANGAN'!$C:$D,2,FALSE),"")</f>
        <v/>
      </c>
      <c r="M620" s="14" t="str">
        <f>IFERROR(VLOOKUP(#REF!,'[1]KET. RUANGAN'!$C$4:$D$45,2,FALSE),"")</f>
        <v/>
      </c>
    </row>
    <row r="621" spans="1:13" x14ac:dyDescent="0.25">
      <c r="A621" s="380">
        <v>9</v>
      </c>
      <c r="B621" s="381" t="s">
        <v>418</v>
      </c>
      <c r="C621" s="382" t="s">
        <v>223</v>
      </c>
      <c r="D621" s="383" t="s">
        <v>20</v>
      </c>
      <c r="E621" s="401" t="s">
        <v>85</v>
      </c>
      <c r="F621" s="381" t="s">
        <v>416</v>
      </c>
      <c r="G621" s="385" t="s">
        <v>136</v>
      </c>
      <c r="H621" s="386">
        <v>42538</v>
      </c>
      <c r="I621" s="387" t="s">
        <v>419</v>
      </c>
      <c r="J621" s="396" t="e">
        <f>#REF!&amp;IF(#REF!="","",", "&amp;#REF!)</f>
        <v>#REF!</v>
      </c>
      <c r="K621" s="75" t="s">
        <v>369</v>
      </c>
      <c r="L621" s="13" t="str">
        <f>IFERROR(VLOOKUP(#REF!,'[1]KET. RUANGAN'!$C:$D,2,FALSE),"")</f>
        <v/>
      </c>
      <c r="M621" s="14" t="str">
        <f>IFERROR(VLOOKUP(#REF!,'[1]KET. RUANGAN'!$C$4:$D$45,2,FALSE),"")</f>
        <v/>
      </c>
    </row>
    <row r="622" spans="1:13" ht="15.75" thickBot="1" x14ac:dyDescent="0.3">
      <c r="A622" s="253"/>
      <c r="B622" s="389" t="s">
        <v>418</v>
      </c>
      <c r="C622" s="390" t="s">
        <v>223</v>
      </c>
      <c r="D622" s="391" t="s">
        <v>25</v>
      </c>
      <c r="E622" s="257" t="s">
        <v>80</v>
      </c>
      <c r="F622" s="389" t="s">
        <v>416</v>
      </c>
      <c r="G622" s="393" t="s">
        <v>136</v>
      </c>
      <c r="H622" s="402">
        <v>42538</v>
      </c>
      <c r="I622" s="395" t="s">
        <v>419</v>
      </c>
      <c r="J622" s="418" t="e">
        <f>#REF!&amp;IF(#REF!="","",", "&amp;#REF!)</f>
        <v>#REF!</v>
      </c>
      <c r="K622" s="58" t="s">
        <v>371</v>
      </c>
      <c r="L622" s="13" t="str">
        <f>IFERROR(VLOOKUP(#REF!,'[1]KET. RUANGAN'!$C:$D,2,FALSE),"")</f>
        <v/>
      </c>
      <c r="M622" s="14" t="str">
        <f>IFERROR(VLOOKUP(#REF!,'[1]KET. RUANGAN'!$C$4:$D$45,2,FALSE),"")</f>
        <v/>
      </c>
    </row>
    <row r="623" spans="1:13" x14ac:dyDescent="0.25">
      <c r="A623" s="6"/>
      <c r="B623" s="419"/>
      <c r="C623" s="420"/>
      <c r="D623" s="421"/>
      <c r="E623" s="421"/>
      <c r="F623" s="419"/>
      <c r="G623" s="422"/>
      <c r="H623" s="423"/>
      <c r="I623" s="421"/>
      <c r="J623" s="421" t="e">
        <f>#REF!&amp;IF(#REF!="","",", "&amp;#REF!)</f>
        <v>#REF!</v>
      </c>
      <c r="K623" s="218"/>
    </row>
    <row r="624" spans="1:13" x14ac:dyDescent="0.25">
      <c r="B624" s="260" t="s">
        <v>247</v>
      </c>
      <c r="C624" s="261"/>
      <c r="D624" s="261"/>
      <c r="E624" s="262" t="s">
        <v>248</v>
      </c>
      <c r="F624" s="263" t="s">
        <v>249</v>
      </c>
      <c r="G624" s="264"/>
      <c r="H624" s="265"/>
      <c r="I624" s="266"/>
      <c r="J624" s="267"/>
      <c r="K624" s="267"/>
      <c r="L624" s="12"/>
      <c r="M624" s="116"/>
    </row>
    <row r="625" spans="1:13" x14ac:dyDescent="0.25">
      <c r="B625" s="268" t="s">
        <v>250</v>
      </c>
      <c r="C625" s="268"/>
      <c r="D625" s="268"/>
      <c r="E625" s="268"/>
      <c r="F625" s="263" t="s">
        <v>251</v>
      </c>
      <c r="G625" s="261"/>
      <c r="H625" s="261"/>
      <c r="I625" s="266"/>
      <c r="J625" s="267"/>
      <c r="K625" s="267"/>
      <c r="L625" s="12"/>
      <c r="M625" s="116"/>
    </row>
    <row r="626" spans="1:13" x14ac:dyDescent="0.25">
      <c r="B626" s="268" t="s">
        <v>252</v>
      </c>
      <c r="C626" s="268"/>
      <c r="D626" s="268"/>
      <c r="E626" s="268"/>
      <c r="F626" s="263" t="s">
        <v>253</v>
      </c>
      <c r="G626" s="263"/>
      <c r="H626" s="261"/>
      <c r="I626" s="266"/>
      <c r="J626" s="267"/>
      <c r="K626" s="267"/>
      <c r="L626" s="12"/>
      <c r="M626" s="116"/>
    </row>
    <row r="627" spans="1:13" x14ac:dyDescent="0.25">
      <c r="B627" s="269" t="s">
        <v>254</v>
      </c>
      <c r="C627" s="269"/>
      <c r="D627" s="269"/>
      <c r="E627" s="270"/>
      <c r="F627" s="263"/>
      <c r="G627" s="263"/>
      <c r="H627" s="261"/>
      <c r="I627" s="266"/>
      <c r="J627" s="267"/>
      <c r="K627" s="267"/>
      <c r="L627" s="12"/>
      <c r="M627" s="116"/>
    </row>
    <row r="628" spans="1:13" x14ac:dyDescent="0.25">
      <c r="B628" s="269"/>
      <c r="C628" s="269"/>
      <c r="D628" s="269"/>
      <c r="E628" s="270"/>
      <c r="F628" s="263"/>
      <c r="G628" s="271"/>
      <c r="H628" s="272"/>
      <c r="I628" s="266"/>
      <c r="J628" s="267"/>
      <c r="K628" s="267"/>
      <c r="L628" s="12"/>
      <c r="M628" s="116"/>
    </row>
    <row r="629" spans="1:13" x14ac:dyDescent="0.25">
      <c r="B629" s="263"/>
      <c r="C629" s="261"/>
      <c r="D629" s="261"/>
      <c r="E629" s="109"/>
      <c r="F629" s="109"/>
      <c r="G629" s="271"/>
      <c r="H629" s="272"/>
      <c r="I629" s="266"/>
      <c r="J629" s="267"/>
      <c r="K629" s="267"/>
      <c r="L629" s="12"/>
      <c r="M629" s="116"/>
    </row>
    <row r="630" spans="1:13" x14ac:dyDescent="0.25">
      <c r="B630" s="273"/>
      <c r="C630" s="261"/>
      <c r="D630" s="261"/>
      <c r="E630" s="274" t="s">
        <v>255</v>
      </c>
      <c r="F630" s="263" t="s">
        <v>256</v>
      </c>
      <c r="G630" s="261"/>
      <c r="H630" s="261"/>
      <c r="I630" s="266"/>
      <c r="J630" s="267"/>
      <c r="K630" s="267"/>
      <c r="L630" s="12"/>
      <c r="M630" s="116"/>
    </row>
    <row r="631" spans="1:13" x14ac:dyDescent="0.25">
      <c r="B631" s="273"/>
      <c r="C631" s="261"/>
      <c r="D631" s="261"/>
      <c r="E631" s="262" t="s">
        <v>257</v>
      </c>
      <c r="F631" s="263" t="s">
        <v>258</v>
      </c>
      <c r="G631" s="275"/>
      <c r="H631" s="275"/>
      <c r="L631" s="12"/>
      <c r="M631" s="116"/>
    </row>
    <row r="632" spans="1:13" x14ac:dyDescent="0.25">
      <c r="A632" s="6"/>
      <c r="B632" s="424"/>
      <c r="C632" s="425"/>
      <c r="D632" s="426"/>
      <c r="E632" s="426"/>
      <c r="F632" s="424"/>
      <c r="G632" s="427"/>
      <c r="H632" s="379"/>
      <c r="I632" s="426"/>
      <c r="J632" s="426"/>
      <c r="K632" s="218"/>
      <c r="L632"/>
      <c r="M632"/>
    </row>
    <row r="633" spans="1:13" x14ac:dyDescent="0.25">
      <c r="A633" s="6"/>
      <c r="B633" s="424"/>
      <c r="C633" s="425"/>
      <c r="D633" s="426"/>
      <c r="E633" s="426"/>
      <c r="F633" s="424"/>
      <c r="G633" s="427"/>
      <c r="H633" s="379"/>
      <c r="I633" s="426"/>
      <c r="J633" s="426"/>
      <c r="K633" s="218"/>
      <c r="L633"/>
      <c r="M633"/>
    </row>
    <row r="634" spans="1:13" x14ac:dyDescent="0.25">
      <c r="A634" s="6"/>
      <c r="B634" s="424"/>
      <c r="C634" s="425"/>
      <c r="D634" s="426"/>
      <c r="E634" s="426"/>
      <c r="F634" s="424"/>
      <c r="G634" s="427"/>
      <c r="H634" s="379"/>
      <c r="I634" s="426"/>
      <c r="J634" s="426"/>
      <c r="K634" s="218"/>
      <c r="L634"/>
      <c r="M634"/>
    </row>
    <row r="635" spans="1:13" x14ac:dyDescent="0.25">
      <c r="A635" s="6"/>
      <c r="B635" s="424"/>
      <c r="C635" s="425"/>
      <c r="D635" s="426"/>
      <c r="E635" s="426"/>
      <c r="F635" s="424"/>
      <c r="G635" s="427"/>
      <c r="H635" s="379"/>
      <c r="I635" s="426"/>
      <c r="J635" s="426"/>
      <c r="K635" s="218"/>
      <c r="L635"/>
      <c r="M635"/>
    </row>
    <row r="636" spans="1:13" x14ac:dyDescent="0.25">
      <c r="A636" s="6"/>
      <c r="B636" s="424"/>
      <c r="C636" s="425"/>
      <c r="D636" s="426"/>
      <c r="E636" s="426"/>
      <c r="F636" s="424"/>
      <c r="G636" s="427"/>
      <c r="H636" s="379"/>
      <c r="I636" s="426"/>
      <c r="J636" s="426"/>
      <c r="K636" s="218"/>
      <c r="L636"/>
      <c r="M636"/>
    </row>
    <row r="637" spans="1:13" x14ac:dyDescent="0.25">
      <c r="A637" s="6"/>
      <c r="B637" s="424"/>
      <c r="C637" s="425"/>
      <c r="D637" s="426"/>
      <c r="E637" s="426"/>
      <c r="F637" s="424"/>
      <c r="G637" s="427"/>
      <c r="H637" s="379"/>
      <c r="I637" s="426"/>
      <c r="J637" s="426"/>
      <c r="K637" s="218"/>
      <c r="L637"/>
      <c r="M637"/>
    </row>
    <row r="638" spans="1:13" x14ac:dyDescent="0.25">
      <c r="A638" s="6"/>
      <c r="B638" s="424"/>
      <c r="C638" s="425"/>
      <c r="D638" s="426"/>
      <c r="E638" s="426"/>
      <c r="F638" s="424"/>
      <c r="G638" s="427"/>
      <c r="H638" s="379"/>
      <c r="I638" s="426"/>
      <c r="J638" s="426"/>
      <c r="K638" s="218"/>
      <c r="L638"/>
      <c r="M638"/>
    </row>
    <row r="639" spans="1:13" x14ac:dyDescent="0.25">
      <c r="A639" s="6"/>
      <c r="B639" s="424"/>
      <c r="C639" s="425"/>
      <c r="D639" s="426"/>
      <c r="E639" s="426"/>
      <c r="F639" s="424"/>
      <c r="G639" s="427"/>
      <c r="H639" s="379"/>
      <c r="I639" s="426"/>
      <c r="J639" s="426"/>
      <c r="K639" s="218"/>
      <c r="L639"/>
      <c r="M639"/>
    </row>
    <row r="640" spans="1:13" x14ac:dyDescent="0.25">
      <c r="A640" s="6"/>
      <c r="B640" s="424"/>
      <c r="C640" s="425"/>
      <c r="D640" s="426"/>
      <c r="E640" s="426"/>
      <c r="F640" s="424"/>
      <c r="G640" s="427"/>
      <c r="H640" s="379"/>
      <c r="I640" s="426"/>
      <c r="J640" s="426"/>
      <c r="K640" s="218"/>
      <c r="L640"/>
      <c r="M640"/>
    </row>
    <row r="641" spans="1:13" x14ac:dyDescent="0.25">
      <c r="A641" s="6"/>
      <c r="B641" s="424"/>
      <c r="C641" s="425"/>
      <c r="D641" s="426"/>
      <c r="E641" s="426"/>
      <c r="F641" s="424"/>
      <c r="G641" s="427"/>
      <c r="H641" s="379"/>
      <c r="I641" s="426"/>
      <c r="J641" s="426"/>
      <c r="K641" s="218"/>
    </row>
    <row r="642" spans="1:13" x14ac:dyDescent="0.25">
      <c r="A642" s="6"/>
      <c r="B642" s="424"/>
      <c r="C642" s="425"/>
      <c r="D642" s="426"/>
      <c r="E642" s="426"/>
      <c r="F642" s="424"/>
      <c r="G642" s="427"/>
      <c r="H642" s="379"/>
      <c r="I642" s="426"/>
      <c r="J642" s="426"/>
      <c r="K642" s="218"/>
    </row>
    <row r="643" spans="1:13" x14ac:dyDescent="0.25">
      <c r="A643" s="6"/>
      <c r="B643" s="424"/>
      <c r="C643" s="425"/>
      <c r="D643" s="426"/>
      <c r="E643" s="426"/>
      <c r="F643" s="424"/>
      <c r="G643" s="427"/>
      <c r="H643" s="379"/>
      <c r="I643" s="426"/>
      <c r="J643" s="426"/>
      <c r="K643" s="218"/>
    </row>
    <row r="644" spans="1:13" x14ac:dyDescent="0.25">
      <c r="A644" s="6"/>
      <c r="B644" s="424"/>
      <c r="C644" s="425"/>
      <c r="D644" s="426"/>
      <c r="E644" s="426"/>
      <c r="F644" s="424"/>
      <c r="G644" s="427"/>
      <c r="H644" s="379"/>
      <c r="I644" s="426"/>
      <c r="J644" s="426"/>
      <c r="K644" s="218"/>
    </row>
    <row r="645" spans="1:13" x14ac:dyDescent="0.25">
      <c r="A645" s="6"/>
      <c r="B645" s="424"/>
      <c r="C645" s="425"/>
      <c r="D645" s="426"/>
      <c r="E645" s="426"/>
      <c r="F645" s="424"/>
      <c r="G645" s="427"/>
      <c r="H645" s="379"/>
      <c r="I645" s="426"/>
      <c r="J645" s="426"/>
      <c r="K645" s="218"/>
    </row>
    <row r="646" spans="1:13" x14ac:dyDescent="0.25">
      <c r="A646" s="6"/>
      <c r="B646" s="424"/>
      <c r="C646" s="425"/>
      <c r="D646" s="426"/>
      <c r="E646" s="426"/>
      <c r="F646" s="424"/>
      <c r="G646" s="427"/>
      <c r="H646" s="379"/>
      <c r="I646" s="426"/>
      <c r="J646" s="426"/>
      <c r="K646" s="428"/>
    </row>
    <row r="647" spans="1:13" x14ac:dyDescent="0.25">
      <c r="A647" s="6"/>
      <c r="B647" s="424"/>
      <c r="C647" s="425"/>
      <c r="D647" s="426"/>
      <c r="E647" s="426"/>
      <c r="F647" s="424"/>
      <c r="G647" s="427"/>
      <c r="H647" s="379"/>
      <c r="I647" s="426"/>
      <c r="J647" s="426"/>
      <c r="K647" s="428"/>
    </row>
    <row r="648" spans="1:13" x14ac:dyDescent="0.25">
      <c r="A648" s="6"/>
      <c r="B648" s="424"/>
      <c r="C648" s="425"/>
      <c r="D648" s="426"/>
      <c r="E648" s="426"/>
      <c r="F648" s="424"/>
      <c r="G648" s="427"/>
      <c r="H648" s="379"/>
      <c r="I648" s="426"/>
      <c r="J648" s="426"/>
      <c r="K648" s="218"/>
    </row>
    <row r="649" spans="1:13" x14ac:dyDescent="0.25">
      <c r="A649" s="6"/>
      <c r="B649" s="424"/>
      <c r="C649" s="425"/>
      <c r="D649" s="426"/>
      <c r="E649" s="426"/>
      <c r="F649" s="424"/>
      <c r="G649" s="427"/>
      <c r="H649" s="379"/>
      <c r="I649" s="426"/>
      <c r="J649" s="426"/>
      <c r="K649" s="218"/>
    </row>
    <row r="650" spans="1:13" x14ac:dyDescent="0.25">
      <c r="A650" s="6"/>
      <c r="B650" s="424"/>
      <c r="C650" s="425"/>
      <c r="D650" s="426"/>
      <c r="E650" s="426"/>
      <c r="F650" s="424"/>
      <c r="G650" s="427"/>
      <c r="H650" s="379"/>
      <c r="I650" s="426"/>
      <c r="J650" s="426"/>
      <c r="K650" s="218"/>
    </row>
    <row r="651" spans="1:13" x14ac:dyDescent="0.25">
      <c r="A651" s="6"/>
      <c r="B651" s="424"/>
      <c r="C651" s="425"/>
      <c r="D651" s="426"/>
      <c r="E651" s="426"/>
      <c r="F651" s="424"/>
      <c r="G651" s="427"/>
      <c r="H651" s="379"/>
      <c r="I651" s="426"/>
      <c r="J651" s="426"/>
      <c r="K651" s="218"/>
    </row>
    <row r="652" spans="1:13" x14ac:dyDescent="0.25">
      <c r="A652" s="6"/>
      <c r="B652" s="424"/>
      <c r="C652" s="425"/>
      <c r="D652" s="426"/>
      <c r="E652" s="426"/>
      <c r="F652" s="424"/>
      <c r="G652" s="427"/>
      <c r="H652" s="379"/>
      <c r="I652" s="426"/>
      <c r="J652" s="426"/>
      <c r="K652" s="218"/>
    </row>
    <row r="653" spans="1:13" x14ac:dyDescent="0.25">
      <c r="A653" s="6"/>
      <c r="B653" s="424"/>
      <c r="C653" s="425"/>
      <c r="D653" s="426"/>
      <c r="E653" s="426"/>
      <c r="F653" s="424"/>
      <c r="G653" s="427"/>
      <c r="H653" s="379"/>
      <c r="I653" s="426"/>
      <c r="J653" s="426"/>
      <c r="K653" s="218"/>
    </row>
    <row r="654" spans="1:13" s="201" customFormat="1" x14ac:dyDescent="0.25">
      <c r="A654" s="372" t="s">
        <v>0</v>
      </c>
      <c r="B654" s="372"/>
      <c r="C654" s="372"/>
      <c r="D654" s="372"/>
      <c r="E654" s="372"/>
      <c r="F654" s="372"/>
      <c r="G654" s="372"/>
      <c r="H654" s="372"/>
      <c r="I654" s="372"/>
      <c r="J654" s="373"/>
      <c r="K654" s="218"/>
      <c r="L654" s="12"/>
      <c r="M654" s="116"/>
    </row>
    <row r="655" spans="1:13" s="201" customFormat="1" x14ac:dyDescent="0.25">
      <c r="A655" s="372" t="s">
        <v>1</v>
      </c>
      <c r="B655" s="372"/>
      <c r="C655" s="372"/>
      <c r="D655" s="372"/>
      <c r="E655" s="372"/>
      <c r="F655" s="372"/>
      <c r="G655" s="372"/>
      <c r="H655" s="372"/>
      <c r="I655" s="372"/>
      <c r="J655" s="373"/>
      <c r="K655" s="218"/>
      <c r="L655" s="12"/>
      <c r="M655" s="116"/>
    </row>
    <row r="656" spans="1:13" s="201" customFormat="1" x14ac:dyDescent="0.25">
      <c r="A656" s="372" t="s">
        <v>2</v>
      </c>
      <c r="B656" s="372"/>
      <c r="C656" s="372"/>
      <c r="D656" s="372"/>
      <c r="E656" s="372"/>
      <c r="F656" s="372"/>
      <c r="G656" s="372"/>
      <c r="H656" s="372"/>
      <c r="I656" s="372"/>
      <c r="J656" s="373"/>
      <c r="K656" s="218"/>
      <c r="L656" s="12"/>
      <c r="M656" s="116"/>
    </row>
    <row r="657" spans="1:13" s="201" customFormat="1" x14ac:dyDescent="0.25">
      <c r="A657" s="3"/>
      <c r="B657" s="4"/>
      <c r="C657" s="4"/>
      <c r="D657" s="3"/>
      <c r="E657" s="3"/>
      <c r="F657" s="4"/>
      <c r="G657" s="3"/>
      <c r="H657" s="5"/>
      <c r="I657" s="3"/>
      <c r="J657" s="3"/>
      <c r="K657" s="218"/>
      <c r="L657" s="12"/>
      <c r="M657" s="116"/>
    </row>
    <row r="658" spans="1:13" s="2" customFormat="1" x14ac:dyDescent="0.25">
      <c r="A658" s="1" t="s">
        <v>3</v>
      </c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3" s="2" customFormat="1" x14ac:dyDescent="0.25">
      <c r="A659" s="1" t="s">
        <v>4</v>
      </c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3" s="2" customFormat="1" x14ac:dyDescent="0.25">
      <c r="A660" s="1" t="s">
        <v>259</v>
      </c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3" s="26" customFormat="1" ht="18" customHeight="1" x14ac:dyDescent="0.25">
      <c r="A661" s="6"/>
      <c r="B661" s="377"/>
      <c r="C661" s="378"/>
      <c r="D661" s="6"/>
      <c r="E661" s="6"/>
      <c r="F661" s="377"/>
      <c r="G661" s="2"/>
      <c r="H661" s="379"/>
      <c r="I661" s="6"/>
      <c r="J661" s="6"/>
      <c r="K661" s="429"/>
    </row>
    <row r="662" spans="1:13" ht="15.75" thickBot="1" x14ac:dyDescent="0.3">
      <c r="A662" s="6"/>
      <c r="B662" s="357" t="s">
        <v>420</v>
      </c>
      <c r="C662" s="378"/>
      <c r="D662" s="6"/>
      <c r="E662" s="6"/>
      <c r="F662" s="377"/>
      <c r="G662" s="2"/>
      <c r="H662" s="379"/>
      <c r="I662" s="6"/>
      <c r="J662" s="6"/>
      <c r="K662" s="218"/>
      <c r="L662" s="13" t="str">
        <f>IFERROR(VLOOKUP(#REF!,'[1]KET. RUANGAN'!$C:$D,2,FALSE),"")</f>
        <v/>
      </c>
      <c r="M662" s="14" t="str">
        <f>IFERROR(VLOOKUP(#REF!,'[1]KET. RUANGAN'!$C$4:$D$45,2,FALSE),"")</f>
        <v/>
      </c>
    </row>
    <row r="663" spans="1:13" s="26" customFormat="1" ht="20.100000000000001" customHeight="1" thickBot="1" x14ac:dyDescent="0.3">
      <c r="A663" s="118" t="s">
        <v>7</v>
      </c>
      <c r="B663" s="16" t="s">
        <v>8</v>
      </c>
      <c r="C663" s="17" t="s">
        <v>9</v>
      </c>
      <c r="D663" s="18" t="s">
        <v>10</v>
      </c>
      <c r="E663" s="19" t="s">
        <v>11</v>
      </c>
      <c r="F663" s="18" t="s">
        <v>12</v>
      </c>
      <c r="G663" s="20" t="s">
        <v>13</v>
      </c>
      <c r="H663" s="21" t="s">
        <v>14</v>
      </c>
      <c r="I663" s="22" t="s">
        <v>15</v>
      </c>
      <c r="J663" s="18" t="s">
        <v>16</v>
      </c>
      <c r="K663" s="120" t="s">
        <v>16</v>
      </c>
      <c r="L663" s="24" t="s">
        <v>17</v>
      </c>
      <c r="M663" s="25" t="s">
        <v>18</v>
      </c>
    </row>
    <row r="664" spans="1:13" ht="15.75" thickBot="1" x14ac:dyDescent="0.3">
      <c r="A664" s="430">
        <v>1</v>
      </c>
      <c r="B664" s="431" t="s">
        <v>405</v>
      </c>
      <c r="C664" s="432" t="s">
        <v>223</v>
      </c>
      <c r="D664" s="433" t="s">
        <v>20</v>
      </c>
      <c r="E664" s="433" t="s">
        <v>421</v>
      </c>
      <c r="F664" s="431" t="s">
        <v>406</v>
      </c>
      <c r="G664" s="434" t="s">
        <v>76</v>
      </c>
      <c r="H664" s="435">
        <v>42535</v>
      </c>
      <c r="I664" s="433" t="s">
        <v>407</v>
      </c>
      <c r="J664" s="436" t="e">
        <f>#REF!&amp;IF(#REF!="","",", "&amp;#REF!)</f>
        <v>#REF!</v>
      </c>
      <c r="K664" s="205" t="s">
        <v>263</v>
      </c>
      <c r="L664" s="12" t="str">
        <f>IFERROR(VLOOKUP(#REF!,'[1]KET. RUANGAN'!$C:$D,2,FALSE),"")</f>
        <v/>
      </c>
      <c r="M664" s="116" t="str">
        <f>IFERROR(VLOOKUP(#REF!,'[1]KET. RUANGAN'!$C$4:$D$45,2,FALSE),"")</f>
        <v/>
      </c>
    </row>
    <row r="665" spans="1:13" ht="15.75" thickBot="1" x14ac:dyDescent="0.3">
      <c r="A665" s="380">
        <v>2</v>
      </c>
      <c r="B665" s="437" t="s">
        <v>292</v>
      </c>
      <c r="C665" s="438" t="s">
        <v>223</v>
      </c>
      <c r="D665" s="439" t="s">
        <v>25</v>
      </c>
      <c r="E665" s="439" t="s">
        <v>232</v>
      </c>
      <c r="F665" s="437" t="s">
        <v>412</v>
      </c>
      <c r="G665" s="440" t="s">
        <v>106</v>
      </c>
      <c r="H665" s="441">
        <v>42536</v>
      </c>
      <c r="I665" s="439" t="s">
        <v>407</v>
      </c>
      <c r="J665" s="442" t="e">
        <f>#REF!</f>
        <v>#REF!</v>
      </c>
      <c r="K665" s="443" t="s">
        <v>371</v>
      </c>
      <c r="L665" s="12" t="str">
        <f>IFERROR(VLOOKUP(#REF!,'[1]KET. RUANGAN'!$C:$D,2,FALSE),"")</f>
        <v/>
      </c>
      <c r="M665" s="116" t="str">
        <f>IFERROR(VLOOKUP(#REF!,'[1]KET. RUANGAN'!$C$4:$D$45,2,FALSE),"")</f>
        <v/>
      </c>
    </row>
    <row r="666" spans="1:13" ht="15.75" thickBot="1" x14ac:dyDescent="0.3">
      <c r="A666" s="430">
        <v>3</v>
      </c>
      <c r="B666" s="431" t="s">
        <v>417</v>
      </c>
      <c r="C666" s="432" t="s">
        <v>223</v>
      </c>
      <c r="D666" s="433" t="s">
        <v>20</v>
      </c>
      <c r="E666" s="433" t="s">
        <v>235</v>
      </c>
      <c r="F666" s="431" t="s">
        <v>47</v>
      </c>
      <c r="G666" s="434" t="s">
        <v>106</v>
      </c>
      <c r="H666" s="435">
        <v>42536</v>
      </c>
      <c r="I666" s="433" t="s">
        <v>404</v>
      </c>
      <c r="J666" s="444" t="e">
        <f>#REF!&amp;IF(#REF!="","",", "&amp;#REF!)</f>
        <v>#REF!</v>
      </c>
      <c r="K666" s="205" t="s">
        <v>335</v>
      </c>
      <c r="L666" s="12" t="str">
        <f>IFERROR(VLOOKUP(#REF!,'[1]KET. RUANGAN'!$C:$D,2,FALSE),"")</f>
        <v/>
      </c>
      <c r="M666" s="116" t="str">
        <f>IFERROR(VLOOKUP(#REF!,'[1]KET. RUANGAN'!$C$4:$D$45,2,FALSE),"")</f>
        <v/>
      </c>
    </row>
    <row r="667" spans="1:13" ht="15.75" thickBot="1" x14ac:dyDescent="0.3">
      <c r="A667" s="380">
        <v>4</v>
      </c>
      <c r="B667" s="437" t="s">
        <v>422</v>
      </c>
      <c r="C667" s="438" t="s">
        <v>223</v>
      </c>
      <c r="D667" s="439" t="s">
        <v>36</v>
      </c>
      <c r="E667" s="392" t="s">
        <v>235</v>
      </c>
      <c r="F667" s="437" t="s">
        <v>423</v>
      </c>
      <c r="G667" s="440" t="s">
        <v>23</v>
      </c>
      <c r="H667" s="441">
        <v>42534</v>
      </c>
      <c r="I667" s="439" t="s">
        <v>404</v>
      </c>
      <c r="J667" s="444" t="e">
        <f>#REF!&amp;IF(#REF!="","",", "&amp;#REF!)</f>
        <v>#REF!</v>
      </c>
      <c r="K667" s="443" t="s">
        <v>93</v>
      </c>
      <c r="L667" s="12" t="str">
        <f>IFERROR(VLOOKUP(#REF!,'[1]KET. RUANGAN'!$C:$D,2,FALSE),"")</f>
        <v/>
      </c>
      <c r="M667" s="116" t="str">
        <f>IFERROR(VLOOKUP(#REF!,'[1]KET. RUANGAN'!$C$4:$D$45,2,FALSE),"")</f>
        <v/>
      </c>
    </row>
    <row r="668" spans="1:13" ht="15.75" thickBot="1" x14ac:dyDescent="0.3">
      <c r="A668" s="430">
        <v>5</v>
      </c>
      <c r="B668" s="445" t="s">
        <v>424</v>
      </c>
      <c r="C668" s="446" t="s">
        <v>223</v>
      </c>
      <c r="D668" s="447" t="s">
        <v>28</v>
      </c>
      <c r="E668" s="433" t="s">
        <v>223</v>
      </c>
      <c r="F668" s="445" t="s">
        <v>425</v>
      </c>
      <c r="G668" s="448" t="s">
        <v>106</v>
      </c>
      <c r="H668" s="449">
        <v>42536</v>
      </c>
      <c r="I668" s="447" t="s">
        <v>409</v>
      </c>
      <c r="J668" s="444" t="e">
        <f>#REF!&amp;IF(#REF!="","",", "&amp;#REF!)</f>
        <v>#REF!</v>
      </c>
      <c r="K668" s="443" t="s">
        <v>351</v>
      </c>
      <c r="L668" s="12" t="str">
        <f>IFERROR(VLOOKUP(#REF!,'[1]KET. RUANGAN'!$C:$D,2,FALSE),"")</f>
        <v/>
      </c>
      <c r="M668" s="116" t="str">
        <f>IFERROR(VLOOKUP(#REF!,'[1]KET. RUANGAN'!$C$4:$D$45,2,FALSE),"")</f>
        <v/>
      </c>
    </row>
    <row r="669" spans="1:13" ht="15.75" thickBot="1" x14ac:dyDescent="0.3">
      <c r="A669" s="380">
        <v>6</v>
      </c>
      <c r="B669" s="437" t="s">
        <v>426</v>
      </c>
      <c r="C669" s="438" t="s">
        <v>223</v>
      </c>
      <c r="D669" s="439" t="s">
        <v>20</v>
      </c>
      <c r="E669" s="439" t="s">
        <v>235</v>
      </c>
      <c r="F669" s="437" t="s">
        <v>427</v>
      </c>
      <c r="G669" s="440" t="s">
        <v>23</v>
      </c>
      <c r="H669" s="441">
        <v>42534</v>
      </c>
      <c r="I669" s="439" t="s">
        <v>404</v>
      </c>
      <c r="J669" s="442" t="e">
        <f>#REF!&amp;IF(#REF!="","",", "&amp;#REF!)</f>
        <v>#REF!</v>
      </c>
      <c r="K669" s="443" t="s">
        <v>369</v>
      </c>
      <c r="L669" s="12" t="str">
        <f>IFERROR(VLOOKUP(#REF!,'[1]KET. RUANGAN'!$C:$D,2,FALSE),"")</f>
        <v/>
      </c>
      <c r="M669" s="116" t="str">
        <f>IFERROR(VLOOKUP(#REF!,'[1]KET. RUANGAN'!$C$4:$D$45,2,FALSE),"")</f>
        <v/>
      </c>
    </row>
    <row r="670" spans="1:13" ht="15.75" thickBot="1" x14ac:dyDescent="0.3">
      <c r="A670" s="430">
        <v>7</v>
      </c>
      <c r="B670" s="431" t="s">
        <v>428</v>
      </c>
      <c r="C670" s="432" t="s">
        <v>223</v>
      </c>
      <c r="D670" s="433" t="s">
        <v>20</v>
      </c>
      <c r="E670" s="433" t="s">
        <v>288</v>
      </c>
      <c r="F670" s="431" t="s">
        <v>429</v>
      </c>
      <c r="G670" s="434" t="s">
        <v>23</v>
      </c>
      <c r="H670" s="435">
        <v>42534</v>
      </c>
      <c r="I670" s="433" t="s">
        <v>401</v>
      </c>
      <c r="J670" s="450" t="e">
        <f>#REF!&amp;IF(#REF!="","",", "&amp;#REF!)</f>
        <v>#REF!</v>
      </c>
      <c r="K670" s="205" t="s">
        <v>430</v>
      </c>
      <c r="L670" s="12" t="str">
        <f>IFERROR(VLOOKUP(#REF!,'[1]KET. RUANGAN'!$C:$D,2,FALSE),"")</f>
        <v/>
      </c>
      <c r="M670" s="116" t="str">
        <f>IFERROR(VLOOKUP(#REF!,'[1]KET. RUANGAN'!$C$4:$D$45,2,FALSE),"")</f>
        <v/>
      </c>
    </row>
    <row r="671" spans="1:13" ht="15.75" thickBot="1" x14ac:dyDescent="0.3">
      <c r="A671" s="380">
        <v>8</v>
      </c>
      <c r="B671" s="451" t="s">
        <v>431</v>
      </c>
      <c r="C671" s="452" t="s">
        <v>223</v>
      </c>
      <c r="D671" s="392" t="s">
        <v>20</v>
      </c>
      <c r="E671" s="392" t="s">
        <v>61</v>
      </c>
      <c r="F671" s="451" t="s">
        <v>432</v>
      </c>
      <c r="G671" s="453" t="s">
        <v>23</v>
      </c>
      <c r="H671" s="454">
        <v>42534</v>
      </c>
      <c r="I671" s="392" t="s">
        <v>404</v>
      </c>
      <c r="J671" s="450" t="e">
        <f>#REF!&amp;IF(#REF!="","",", "&amp;#REF!)</f>
        <v>#REF!</v>
      </c>
      <c r="K671" s="205" t="s">
        <v>430</v>
      </c>
      <c r="L671" s="12" t="str">
        <f>IFERROR(VLOOKUP(#REF!,'[1]KET. RUANGAN'!$C:$D,2,FALSE),"")</f>
        <v/>
      </c>
      <c r="M671" s="116" t="str">
        <f>IFERROR(VLOOKUP(#REF!,'[1]KET. RUANGAN'!$C$4:$D$45,2,FALSE),"")</f>
        <v/>
      </c>
    </row>
    <row r="672" spans="1:13" ht="15.75" thickBot="1" x14ac:dyDescent="0.3">
      <c r="A672" s="430">
        <v>9</v>
      </c>
      <c r="B672" s="431" t="s">
        <v>433</v>
      </c>
      <c r="C672" s="432" t="s">
        <v>223</v>
      </c>
      <c r="D672" s="433" t="s">
        <v>20</v>
      </c>
      <c r="E672" s="433" t="s">
        <v>149</v>
      </c>
      <c r="F672" s="431" t="s">
        <v>434</v>
      </c>
      <c r="G672" s="434" t="s">
        <v>76</v>
      </c>
      <c r="H672" s="435">
        <v>42535</v>
      </c>
      <c r="I672" s="433" t="s">
        <v>407</v>
      </c>
      <c r="J672" s="450" t="e">
        <f>#REF!&amp;IF(#REF!="","",", "&amp;#REF!)</f>
        <v>#REF!</v>
      </c>
      <c r="K672" s="219" t="s">
        <v>332</v>
      </c>
      <c r="L672" s="12" t="str">
        <f>IFERROR(VLOOKUP(#REF!,'[1]KET. RUANGAN'!$C:$D,2,FALSE),"")</f>
        <v/>
      </c>
      <c r="M672" s="116" t="str">
        <f>IFERROR(VLOOKUP(#REF!,'[1]KET. RUANGAN'!$C$4:$D$45,2,FALSE),"")</f>
        <v/>
      </c>
    </row>
    <row r="673" spans="1:13" ht="15.75" thickBot="1" x14ac:dyDescent="0.3">
      <c r="A673" s="380">
        <v>10</v>
      </c>
      <c r="B673" s="451" t="s">
        <v>435</v>
      </c>
      <c r="C673" s="452"/>
      <c r="D673" s="392" t="s">
        <v>20</v>
      </c>
      <c r="E673" s="392" t="s">
        <v>186</v>
      </c>
      <c r="F673" s="451" t="s">
        <v>436</v>
      </c>
      <c r="G673" s="453" t="s">
        <v>76</v>
      </c>
      <c r="H673" s="454">
        <v>42535</v>
      </c>
      <c r="I673" s="392" t="s">
        <v>409</v>
      </c>
      <c r="J673" s="450" t="e">
        <f>#REF!&amp;IF(#REF!="","",", "&amp;#REF!)</f>
        <v>#REF!</v>
      </c>
      <c r="K673" s="205" t="s">
        <v>332</v>
      </c>
      <c r="L673" s="12" t="str">
        <f>IFERROR(VLOOKUP(#REF!,'[1]KET. RUANGAN'!$C:$D,2,FALSE),"")</f>
        <v/>
      </c>
      <c r="M673" s="116" t="str">
        <f>IFERROR(VLOOKUP(#REF!,'[1]KET. RUANGAN'!$C$4:$D$45,2,FALSE),"")</f>
        <v/>
      </c>
    </row>
    <row r="674" spans="1:13" ht="15.75" thickBot="1" x14ac:dyDescent="0.3">
      <c r="A674" s="430">
        <v>11</v>
      </c>
      <c r="B674" s="431" t="s">
        <v>437</v>
      </c>
      <c r="C674" s="432" t="s">
        <v>223</v>
      </c>
      <c r="D674" s="433" t="s">
        <v>20</v>
      </c>
      <c r="E674" s="433" t="s">
        <v>288</v>
      </c>
      <c r="F674" s="431" t="s">
        <v>427</v>
      </c>
      <c r="G674" s="434" t="s">
        <v>106</v>
      </c>
      <c r="H674" s="435">
        <v>42536</v>
      </c>
      <c r="I674" s="433" t="s">
        <v>401</v>
      </c>
      <c r="J674" s="450" t="e">
        <f>#REF!&amp;IF(#REF!="","",", "&amp;#REF!)</f>
        <v>#REF!</v>
      </c>
      <c r="K674" s="205" t="s">
        <v>371</v>
      </c>
      <c r="L674" s="12" t="str">
        <f>IFERROR(VLOOKUP(#REF!,'[1]KET. RUANGAN'!$C:$D,2,FALSE),"")</f>
        <v/>
      </c>
      <c r="M674" s="116" t="str">
        <f>IFERROR(VLOOKUP(#REF!,'[1]KET. RUANGAN'!$C$4:$D$45,2,FALSE),"")</f>
        <v/>
      </c>
    </row>
    <row r="675" spans="1:13" ht="15.75" thickBot="1" x14ac:dyDescent="0.3">
      <c r="A675" s="380">
        <v>12</v>
      </c>
      <c r="B675" s="451" t="s">
        <v>438</v>
      </c>
      <c r="C675" s="452" t="s">
        <v>223</v>
      </c>
      <c r="D675" s="392" t="s">
        <v>20</v>
      </c>
      <c r="E675" s="392" t="s">
        <v>149</v>
      </c>
      <c r="F675" s="451" t="s">
        <v>439</v>
      </c>
      <c r="G675" s="453" t="s">
        <v>106</v>
      </c>
      <c r="H675" s="454">
        <v>42536</v>
      </c>
      <c r="I675" s="392" t="s">
        <v>404</v>
      </c>
      <c r="J675" s="450" t="e">
        <f>#REF!&amp;IF(#REF!="","",", "&amp;#REF!)</f>
        <v>#REF!</v>
      </c>
      <c r="K675" s="205" t="s">
        <v>371</v>
      </c>
      <c r="L675" s="12" t="str">
        <f>IFERROR(VLOOKUP(#REF!,'[1]KET. RUANGAN'!$C:$D,2,FALSE),"")</f>
        <v/>
      </c>
      <c r="M675" s="116" t="str">
        <f>IFERROR(VLOOKUP(#REF!,'[1]KET. RUANGAN'!$C$4:$D$45,2,FALSE),"")</f>
        <v/>
      </c>
    </row>
    <row r="676" spans="1:13" ht="15.75" thickBot="1" x14ac:dyDescent="0.3">
      <c r="A676" s="430">
        <v>13</v>
      </c>
      <c r="B676" s="431" t="s">
        <v>440</v>
      </c>
      <c r="C676" s="432" t="s">
        <v>223</v>
      </c>
      <c r="D676" s="433" t="s">
        <v>20</v>
      </c>
      <c r="E676" s="433" t="s">
        <v>128</v>
      </c>
      <c r="F676" s="431" t="s">
        <v>432</v>
      </c>
      <c r="G676" s="434" t="s">
        <v>124</v>
      </c>
      <c r="H676" s="435">
        <v>42537</v>
      </c>
      <c r="I676" s="433" t="s">
        <v>401</v>
      </c>
      <c r="J676" s="450" t="e">
        <f>#REF!&amp;IF(#REF!="","",", "&amp;#REF!)</f>
        <v>#REF!</v>
      </c>
      <c r="K676" s="205" t="s">
        <v>371</v>
      </c>
      <c r="L676" s="12" t="str">
        <f>IFERROR(VLOOKUP(#REF!,'[1]KET. RUANGAN'!$C:$D,2,FALSE),"")</f>
        <v/>
      </c>
      <c r="M676" s="116" t="str">
        <f>IFERROR(VLOOKUP(#REF!,'[1]KET. RUANGAN'!$C$4:$D$45,2,FALSE),"")</f>
        <v/>
      </c>
    </row>
    <row r="677" spans="1:13" x14ac:dyDescent="0.25">
      <c r="A677" s="455">
        <v>14</v>
      </c>
      <c r="B677" s="456" t="s">
        <v>441</v>
      </c>
      <c r="C677" s="457" t="s">
        <v>223</v>
      </c>
      <c r="D677" s="401" t="s">
        <v>20</v>
      </c>
      <c r="E677" s="401" t="s">
        <v>56</v>
      </c>
      <c r="F677" s="456" t="s">
        <v>442</v>
      </c>
      <c r="G677" s="458" t="s">
        <v>124</v>
      </c>
      <c r="H677" s="459">
        <v>42537</v>
      </c>
      <c r="I677" s="401" t="s">
        <v>404</v>
      </c>
      <c r="J677" s="450" t="e">
        <f>#REF!&amp;IF(#REF!="","",", "&amp;#REF!)</f>
        <v>#REF!</v>
      </c>
      <c r="K677" s="30" t="s">
        <v>241</v>
      </c>
      <c r="L677" s="12" t="str">
        <f>IFERROR(VLOOKUP(#REF!,'[1]KET. RUANGAN'!$C:$D,2,FALSE),"")</f>
        <v/>
      </c>
      <c r="M677" s="116" t="str">
        <f>IFERROR(VLOOKUP(#REF!,'[1]KET. RUANGAN'!$C$4:$D$45,2,FALSE),"")</f>
        <v/>
      </c>
    </row>
    <row r="678" spans="1:13" ht="15.75" thickBot="1" x14ac:dyDescent="0.3">
      <c r="A678" s="460"/>
      <c r="B678" s="461" t="s">
        <v>441</v>
      </c>
      <c r="C678" s="462"/>
      <c r="D678" s="463" t="s">
        <v>25</v>
      </c>
      <c r="E678" s="463" t="s">
        <v>58</v>
      </c>
      <c r="F678" s="461" t="s">
        <v>442</v>
      </c>
      <c r="G678" s="464" t="s">
        <v>124</v>
      </c>
      <c r="H678" s="465">
        <v>42537</v>
      </c>
      <c r="I678" s="463" t="s">
        <v>404</v>
      </c>
      <c r="J678" s="450" t="e">
        <f>#REF!&amp;IF(#REF!="","",", "&amp;#REF!)</f>
        <v>#REF!</v>
      </c>
      <c r="K678" s="58" t="s">
        <v>138</v>
      </c>
      <c r="L678" s="12" t="str">
        <f>IFERROR(VLOOKUP(#REF!,'[1]KET. RUANGAN'!$C:$D,2,FALSE),"")</f>
        <v/>
      </c>
      <c r="M678" s="116" t="str">
        <f>IFERROR(VLOOKUP(#REF!,'[1]KET. RUANGAN'!$C$4:$D$45,2,FALSE),"")</f>
        <v/>
      </c>
    </row>
    <row r="679" spans="1:13" x14ac:dyDescent="0.25">
      <c r="A679" s="466">
        <v>15</v>
      </c>
      <c r="B679" s="467" t="s">
        <v>443</v>
      </c>
      <c r="C679" s="468" t="s">
        <v>223</v>
      </c>
      <c r="D679" s="384" t="s">
        <v>20</v>
      </c>
      <c r="E679" s="384" t="s">
        <v>64</v>
      </c>
      <c r="F679" s="467" t="s">
        <v>444</v>
      </c>
      <c r="G679" s="469" t="s">
        <v>136</v>
      </c>
      <c r="H679" s="398">
        <v>42538</v>
      </c>
      <c r="I679" s="384" t="s">
        <v>419</v>
      </c>
      <c r="J679" s="450" t="e">
        <f>#REF!&amp;IF(#REF!="","",", "&amp;#REF!)</f>
        <v>#REF!</v>
      </c>
      <c r="K679" s="75" t="s">
        <v>196</v>
      </c>
      <c r="L679" s="12" t="str">
        <f>IFERROR(VLOOKUP(#REF!,'[1]KET. RUANGAN'!$C:$D,2,FALSE),"")</f>
        <v/>
      </c>
      <c r="M679" s="116" t="str">
        <f>IFERROR(VLOOKUP(#REF!,'[1]KET. RUANGAN'!$C$4:$D$45,2,FALSE),"")</f>
        <v/>
      </c>
    </row>
    <row r="680" spans="1:13" ht="15.75" thickBot="1" x14ac:dyDescent="0.3">
      <c r="A680" s="470"/>
      <c r="B680" s="471" t="s">
        <v>443</v>
      </c>
      <c r="C680" s="472"/>
      <c r="D680" s="473" t="s">
        <v>25</v>
      </c>
      <c r="E680" s="473" t="s">
        <v>280</v>
      </c>
      <c r="F680" s="471" t="s">
        <v>444</v>
      </c>
      <c r="G680" s="474" t="s">
        <v>136</v>
      </c>
      <c r="H680" s="400">
        <v>42538</v>
      </c>
      <c r="I680" s="473" t="s">
        <v>419</v>
      </c>
      <c r="J680" s="450" t="e">
        <f>#REF!&amp;IF(#REF!="","",", "&amp;#REF!)</f>
        <v>#REF!</v>
      </c>
      <c r="K680" s="184" t="s">
        <v>430</v>
      </c>
      <c r="L680" s="12" t="str">
        <f>IFERROR(VLOOKUP(#REF!,'[1]KET. RUANGAN'!$C:$D,2,FALSE),"")</f>
        <v/>
      </c>
      <c r="M680" s="116" t="str">
        <f>IFERROR(VLOOKUP(#REF!,'[1]KET. RUANGAN'!$C$4:$D$45,2,FALSE),"")</f>
        <v/>
      </c>
    </row>
    <row r="681" spans="1:13" x14ac:dyDescent="0.25">
      <c r="A681" s="455">
        <v>16</v>
      </c>
      <c r="B681" s="475" t="s">
        <v>445</v>
      </c>
      <c r="C681" s="476" t="s">
        <v>223</v>
      </c>
      <c r="D681" s="477" t="s">
        <v>20</v>
      </c>
      <c r="E681" s="477" t="s">
        <v>80</v>
      </c>
      <c r="F681" s="475" t="s">
        <v>446</v>
      </c>
      <c r="G681" s="478" t="s">
        <v>23</v>
      </c>
      <c r="H681" s="479">
        <v>42541</v>
      </c>
      <c r="I681" s="477" t="s">
        <v>407</v>
      </c>
      <c r="J681" s="480" t="e">
        <f>#REF!&amp;IF(#REF!="","",", "&amp;#REF!)</f>
        <v>#REF!</v>
      </c>
      <c r="K681" s="481" t="s">
        <v>196</v>
      </c>
      <c r="L681" s="12" t="str">
        <f>IFERROR(VLOOKUP(#REF!,'[1]KET. RUANGAN'!$C:$D,2,FALSE),"")</f>
        <v/>
      </c>
      <c r="M681" s="116" t="str">
        <f>IFERROR(VLOOKUP(#REF!,'[1]KET. RUANGAN'!$C$4:$D$45,2,FALSE),"")</f>
        <v/>
      </c>
    </row>
    <row r="682" spans="1:13" ht="15.75" thickBot="1" x14ac:dyDescent="0.3">
      <c r="A682" s="460"/>
      <c r="B682" s="482" t="s">
        <v>445</v>
      </c>
      <c r="C682" s="483"/>
      <c r="D682" s="484" t="s">
        <v>25</v>
      </c>
      <c r="E682" s="484" t="s">
        <v>56</v>
      </c>
      <c r="F682" s="482" t="s">
        <v>446</v>
      </c>
      <c r="G682" s="485" t="s">
        <v>23</v>
      </c>
      <c r="H682" s="486">
        <v>42541</v>
      </c>
      <c r="I682" s="484" t="s">
        <v>407</v>
      </c>
      <c r="J682" s="480" t="e">
        <f>#REF!&amp;IF(#REF!="","",", "&amp;#REF!)</f>
        <v>#REF!</v>
      </c>
      <c r="K682" s="487" t="s">
        <v>430</v>
      </c>
      <c r="L682" s="12" t="str">
        <f>IFERROR(VLOOKUP(#REF!,'[1]KET. RUANGAN'!$C:$D,2,FALSE),"")</f>
        <v/>
      </c>
      <c r="M682" s="116" t="str">
        <f>IFERROR(VLOOKUP(#REF!,'[1]KET. RUANGAN'!$C$4:$D$45,2,FALSE),"")</f>
        <v/>
      </c>
    </row>
    <row r="683" spans="1:13" x14ac:dyDescent="0.25">
      <c r="A683" s="466">
        <v>17</v>
      </c>
      <c r="B683" s="467" t="s">
        <v>447</v>
      </c>
      <c r="C683" s="468" t="s">
        <v>223</v>
      </c>
      <c r="D683" s="384" t="s">
        <v>20</v>
      </c>
      <c r="E683" s="384" t="s">
        <v>139</v>
      </c>
      <c r="F683" s="467" t="s">
        <v>448</v>
      </c>
      <c r="G683" s="469" t="s">
        <v>23</v>
      </c>
      <c r="H683" s="398">
        <v>42541</v>
      </c>
      <c r="I683" s="384" t="s">
        <v>409</v>
      </c>
      <c r="J683" s="450" t="e">
        <f>#REF!&amp;IF(#REF!="","",", "&amp;#REF!)</f>
        <v>#REF!</v>
      </c>
      <c r="K683" s="75" t="s">
        <v>196</v>
      </c>
      <c r="L683" s="12" t="str">
        <f>IFERROR(VLOOKUP(#REF!,'[1]KET. RUANGAN'!$C:$D,2,FALSE),"")</f>
        <v/>
      </c>
      <c r="M683" s="116" t="str">
        <f>IFERROR(VLOOKUP(#REF!,'[1]KET. RUANGAN'!$C$4:$D$45,2,FALSE),"")</f>
        <v/>
      </c>
    </row>
    <row r="684" spans="1:13" ht="15.75" thickBot="1" x14ac:dyDescent="0.3">
      <c r="A684" s="470"/>
      <c r="B684" s="471" t="s">
        <v>447</v>
      </c>
      <c r="C684" s="472"/>
      <c r="D684" s="473" t="s">
        <v>25</v>
      </c>
      <c r="E684" s="473" t="s">
        <v>152</v>
      </c>
      <c r="F684" s="471" t="s">
        <v>448</v>
      </c>
      <c r="G684" s="474" t="s">
        <v>23</v>
      </c>
      <c r="H684" s="400">
        <v>42541</v>
      </c>
      <c r="I684" s="473" t="s">
        <v>409</v>
      </c>
      <c r="J684" s="450" t="e">
        <f>#REF!&amp;IF(#REF!="","",", "&amp;#REF!)</f>
        <v>#REF!</v>
      </c>
      <c r="K684" s="184" t="s">
        <v>282</v>
      </c>
      <c r="L684" s="12" t="str">
        <f>IFERROR(VLOOKUP(#REF!,'[1]KET. RUANGAN'!$C:$D,2,FALSE),"")</f>
        <v/>
      </c>
      <c r="M684" s="116" t="str">
        <f>IFERROR(VLOOKUP(#REF!,'[1]KET. RUANGAN'!$C$4:$D$45,2,FALSE),"")</f>
        <v/>
      </c>
    </row>
    <row r="685" spans="1:13" x14ac:dyDescent="0.25">
      <c r="A685" s="488">
        <v>18</v>
      </c>
      <c r="B685" s="456" t="s">
        <v>449</v>
      </c>
      <c r="C685" s="457" t="s">
        <v>223</v>
      </c>
      <c r="D685" s="401" t="s">
        <v>20</v>
      </c>
      <c r="E685" s="401" t="s">
        <v>80</v>
      </c>
      <c r="F685" s="456" t="s">
        <v>436</v>
      </c>
      <c r="G685" s="458" t="s">
        <v>76</v>
      </c>
      <c r="H685" s="459">
        <v>42542</v>
      </c>
      <c r="I685" s="401" t="s">
        <v>407</v>
      </c>
      <c r="J685" s="450" t="e">
        <f>#REF!&amp;IF(#REF!="","",", "&amp;#REF!)</f>
        <v>#REF!</v>
      </c>
      <c r="K685" s="30" t="s">
        <v>299</v>
      </c>
      <c r="L685" s="12" t="str">
        <f>IFERROR(VLOOKUP(#REF!,'[1]KET. RUANGAN'!$C:$D,2,FALSE),"")</f>
        <v/>
      </c>
      <c r="M685" s="116" t="str">
        <f>IFERROR(VLOOKUP(#REF!,'[1]KET. RUANGAN'!$C$4:$D$45,2,FALSE),"")</f>
        <v/>
      </c>
    </row>
    <row r="686" spans="1:13" ht="15.75" thickBot="1" x14ac:dyDescent="0.3">
      <c r="A686" s="489"/>
      <c r="B686" s="461" t="s">
        <v>449</v>
      </c>
      <c r="C686" s="462"/>
      <c r="D686" s="463" t="s">
        <v>25</v>
      </c>
      <c r="E686" s="463" t="s">
        <v>128</v>
      </c>
      <c r="F686" s="461" t="s">
        <v>446</v>
      </c>
      <c r="G686" s="464" t="s">
        <v>76</v>
      </c>
      <c r="H686" s="465">
        <v>42542</v>
      </c>
      <c r="I686" s="463" t="s">
        <v>407</v>
      </c>
      <c r="J686" s="450" t="e">
        <f>#REF!&amp;IF(#REF!="","",", "&amp;#REF!)</f>
        <v>#REF!</v>
      </c>
      <c r="K686" s="58" t="s">
        <v>450</v>
      </c>
      <c r="L686" s="12" t="str">
        <f>IFERROR(VLOOKUP(#REF!,'[1]KET. RUANGAN'!$C:$D,2,FALSE),"")</f>
        <v/>
      </c>
      <c r="M686" s="116" t="str">
        <f>IFERROR(VLOOKUP(#REF!,'[1]KET. RUANGAN'!$C$4:$D$45,2,FALSE),"")</f>
        <v/>
      </c>
    </row>
    <row r="687" spans="1:13" s="497" customFormat="1" x14ac:dyDescent="0.25">
      <c r="A687" s="490">
        <v>19</v>
      </c>
      <c r="B687" s="491" t="s">
        <v>451</v>
      </c>
      <c r="C687" s="492" t="s">
        <v>223</v>
      </c>
      <c r="D687" s="406" t="s">
        <v>20</v>
      </c>
      <c r="E687" s="406" t="s">
        <v>111</v>
      </c>
      <c r="F687" s="491" t="s">
        <v>452</v>
      </c>
      <c r="G687" s="493" t="s">
        <v>76</v>
      </c>
      <c r="H687" s="494">
        <v>42542</v>
      </c>
      <c r="I687" s="406" t="s">
        <v>409</v>
      </c>
      <c r="J687" s="480" t="e">
        <f>#REF!&amp;IF(#REF!="","",", "&amp;#REF!)</f>
        <v>#REF!</v>
      </c>
      <c r="K687" s="495" t="s">
        <v>332</v>
      </c>
      <c r="L687" s="496" t="str">
        <f>IFERROR(VLOOKUP(#REF!,'[1]KET. RUANGAN'!$C:$D,2,FALSE),"")</f>
        <v/>
      </c>
      <c r="M687" s="496" t="str">
        <f>IFERROR(VLOOKUP(#REF!,'[1]KET. RUANGAN'!$C$4:$D$45,2,FALSE),"")</f>
        <v/>
      </c>
    </row>
    <row r="688" spans="1:13" s="497" customFormat="1" ht="15.75" thickBot="1" x14ac:dyDescent="0.3">
      <c r="A688" s="470"/>
      <c r="B688" s="471" t="s">
        <v>451</v>
      </c>
      <c r="C688" s="472"/>
      <c r="D688" s="473" t="s">
        <v>25</v>
      </c>
      <c r="E688" s="473" t="s">
        <v>52</v>
      </c>
      <c r="F688" s="471" t="s">
        <v>453</v>
      </c>
      <c r="G688" s="474" t="s">
        <v>76</v>
      </c>
      <c r="H688" s="400">
        <v>42542</v>
      </c>
      <c r="I688" s="473" t="s">
        <v>409</v>
      </c>
      <c r="J688" s="450" t="e">
        <f>#REF!&amp;IF(#REF!="","",", "&amp;#REF!)</f>
        <v>#REF!</v>
      </c>
      <c r="K688" s="498" t="s">
        <v>263</v>
      </c>
      <c r="L688" s="496" t="str">
        <f>IFERROR(VLOOKUP(#REF!,'[1]KET. RUANGAN'!$C:$D,2,FALSE),"")</f>
        <v/>
      </c>
      <c r="M688" s="496" t="str">
        <f>IFERROR(VLOOKUP(#REF!,'[1]KET. RUANGAN'!$C$4:$D$45,2,FALSE),"")</f>
        <v/>
      </c>
    </row>
    <row r="689" spans="1:13" s="497" customFormat="1" x14ac:dyDescent="0.25">
      <c r="A689" s="466">
        <v>20</v>
      </c>
      <c r="B689" s="467" t="s">
        <v>454</v>
      </c>
      <c r="C689" s="468" t="s">
        <v>223</v>
      </c>
      <c r="D689" s="384" t="s">
        <v>20</v>
      </c>
      <c r="E689" s="384" t="s">
        <v>131</v>
      </c>
      <c r="F689" s="467" t="s">
        <v>446</v>
      </c>
      <c r="G689" s="469" t="s">
        <v>106</v>
      </c>
      <c r="H689" s="398">
        <v>42543</v>
      </c>
      <c r="I689" s="384" t="s">
        <v>407</v>
      </c>
      <c r="J689" s="450" t="e">
        <f>#REF!&amp;IF(#REF!="","",", "&amp;#REF!)</f>
        <v>#REF!</v>
      </c>
      <c r="K689" s="499" t="s">
        <v>164</v>
      </c>
      <c r="L689" s="496" t="str">
        <f>IFERROR(VLOOKUP(#REF!,'[1]KET. RUANGAN'!$C:$D,2,FALSE),"")</f>
        <v/>
      </c>
      <c r="M689" s="496" t="str">
        <f>IFERROR(VLOOKUP(#REF!,'[1]KET. RUANGAN'!$C$4:$D$45,2,FALSE),"")</f>
        <v/>
      </c>
    </row>
    <row r="690" spans="1:13" s="497" customFormat="1" ht="15.75" thickBot="1" x14ac:dyDescent="0.3">
      <c r="A690" s="470"/>
      <c r="B690" s="471" t="s">
        <v>454</v>
      </c>
      <c r="C690" s="472"/>
      <c r="D690" s="473" t="s">
        <v>25</v>
      </c>
      <c r="E690" s="473" t="s">
        <v>85</v>
      </c>
      <c r="F690" s="471" t="s">
        <v>446</v>
      </c>
      <c r="G690" s="474" t="s">
        <v>106</v>
      </c>
      <c r="H690" s="400">
        <v>42543</v>
      </c>
      <c r="I690" s="473" t="s">
        <v>407</v>
      </c>
      <c r="J690" s="450" t="e">
        <f>#REF!&amp;IF(#REF!="","",", "&amp;#REF!)</f>
        <v>#REF!</v>
      </c>
      <c r="K690" s="498" t="s">
        <v>263</v>
      </c>
      <c r="L690" s="496" t="str">
        <f>IFERROR(VLOOKUP(#REF!,'[1]KET. RUANGAN'!$C:$D,2,FALSE),"")</f>
        <v/>
      </c>
      <c r="M690" s="496" t="str">
        <f>IFERROR(VLOOKUP(#REF!,'[1]KET. RUANGAN'!$C$4:$D$45,2,FALSE),"")</f>
        <v/>
      </c>
    </row>
    <row r="691" spans="1:13" s="497" customFormat="1" ht="15.75" thickBot="1" x14ac:dyDescent="0.3">
      <c r="A691" s="253">
        <v>21</v>
      </c>
      <c r="B691" s="500" t="s">
        <v>455</v>
      </c>
      <c r="C691" s="501" t="s">
        <v>223</v>
      </c>
      <c r="D691" s="257" t="s">
        <v>20</v>
      </c>
      <c r="E691" s="257" t="s">
        <v>208</v>
      </c>
      <c r="F691" s="500" t="s">
        <v>356</v>
      </c>
      <c r="G691" s="502" t="s">
        <v>106</v>
      </c>
      <c r="H691" s="503">
        <v>42543</v>
      </c>
      <c r="I691" s="257" t="s">
        <v>409</v>
      </c>
      <c r="J691" s="450" t="e">
        <f>#REF!&amp;IF(#REF!="","",", "&amp;#REF!)</f>
        <v>#REF!</v>
      </c>
      <c r="K691" s="498" t="s">
        <v>263</v>
      </c>
      <c r="L691" s="496" t="str">
        <f>IFERROR(VLOOKUP(#REF!,'[1]KET. RUANGAN'!$C:$D,2,FALSE),"")</f>
        <v/>
      </c>
      <c r="M691" s="496" t="str">
        <f>IFERROR(VLOOKUP(#REF!,'[1]KET. RUANGAN'!$C$4:$D$45,2,FALSE),"")</f>
        <v/>
      </c>
    </row>
    <row r="692" spans="1:13" s="497" customFormat="1" x14ac:dyDescent="0.25">
      <c r="A692" s="6"/>
      <c r="B692" s="419"/>
      <c r="C692" s="420"/>
      <c r="D692" s="421"/>
      <c r="E692" s="421"/>
      <c r="F692" s="419"/>
      <c r="G692" s="422"/>
      <c r="H692" s="423"/>
      <c r="I692" s="421"/>
      <c r="J692" s="421"/>
      <c r="K692" s="504"/>
    </row>
    <row r="693" spans="1:13" x14ac:dyDescent="0.25">
      <c r="B693" s="260" t="s">
        <v>247</v>
      </c>
      <c r="C693" s="261"/>
      <c r="D693" s="261"/>
      <c r="E693" s="262" t="s">
        <v>248</v>
      </c>
      <c r="F693" s="263" t="s">
        <v>249</v>
      </c>
      <c r="G693" s="264"/>
      <c r="H693" s="265"/>
      <c r="I693" s="266"/>
      <c r="J693" s="267"/>
      <c r="K693" s="267"/>
      <c r="L693" s="12"/>
      <c r="M693" s="116"/>
    </row>
    <row r="694" spans="1:13" x14ac:dyDescent="0.25">
      <c r="B694" s="268" t="s">
        <v>250</v>
      </c>
      <c r="C694" s="268"/>
      <c r="D694" s="268"/>
      <c r="E694" s="268"/>
      <c r="F694" s="263" t="s">
        <v>251</v>
      </c>
      <c r="G694" s="261"/>
      <c r="H694" s="261"/>
      <c r="I694" s="266"/>
      <c r="J694" s="267"/>
      <c r="K694" s="267"/>
      <c r="L694" s="12"/>
      <c r="M694" s="116"/>
    </row>
    <row r="695" spans="1:13" x14ac:dyDescent="0.25">
      <c r="B695" s="268" t="s">
        <v>252</v>
      </c>
      <c r="C695" s="268"/>
      <c r="D695" s="268"/>
      <c r="E695" s="268"/>
      <c r="F695" s="263" t="s">
        <v>253</v>
      </c>
      <c r="G695" s="263"/>
      <c r="H695" s="261"/>
      <c r="I695" s="266"/>
      <c r="J695" s="267"/>
      <c r="K695" s="267"/>
      <c r="L695" s="12"/>
      <c r="M695" s="116"/>
    </row>
    <row r="696" spans="1:13" x14ac:dyDescent="0.25">
      <c r="B696" s="269" t="s">
        <v>254</v>
      </c>
      <c r="C696" s="269"/>
      <c r="D696" s="269"/>
      <c r="E696" s="270"/>
      <c r="F696" s="263"/>
      <c r="G696" s="263"/>
      <c r="H696" s="261"/>
      <c r="I696" s="266"/>
      <c r="J696" s="267"/>
      <c r="K696" s="267"/>
      <c r="L696" s="12"/>
      <c r="M696" s="116"/>
    </row>
    <row r="697" spans="1:13" x14ac:dyDescent="0.25">
      <c r="B697" s="269"/>
      <c r="C697" s="269"/>
      <c r="D697" s="269"/>
      <c r="E697" s="270"/>
      <c r="F697" s="263"/>
      <c r="G697" s="271"/>
      <c r="H697" s="272"/>
      <c r="I697" s="266"/>
      <c r="J697" s="267"/>
      <c r="K697" s="267"/>
      <c r="L697" s="12"/>
      <c r="M697" s="116"/>
    </row>
    <row r="698" spans="1:13" x14ac:dyDescent="0.25">
      <c r="B698" s="263"/>
      <c r="C698" s="261"/>
      <c r="D698" s="261"/>
      <c r="E698" s="109"/>
      <c r="F698" s="109"/>
      <c r="G698" s="271"/>
      <c r="H698" s="272"/>
      <c r="I698" s="266"/>
      <c r="J698" s="267"/>
      <c r="K698" s="267"/>
      <c r="L698" s="12"/>
      <c r="M698" s="116"/>
    </row>
    <row r="699" spans="1:13" x14ac:dyDescent="0.25">
      <c r="B699" s="273"/>
      <c r="C699" s="261"/>
      <c r="D699" s="261"/>
      <c r="E699" s="274" t="s">
        <v>255</v>
      </c>
      <c r="F699" s="263" t="s">
        <v>256</v>
      </c>
      <c r="G699" s="261"/>
      <c r="H699" s="261"/>
      <c r="I699" s="266"/>
      <c r="J699" s="267"/>
      <c r="K699" s="267"/>
      <c r="L699" s="12"/>
      <c r="M699" s="116"/>
    </row>
    <row r="700" spans="1:13" x14ac:dyDescent="0.25">
      <c r="B700" s="273"/>
      <c r="C700" s="261"/>
      <c r="D700" s="261"/>
      <c r="E700" s="262" t="s">
        <v>257</v>
      </c>
      <c r="F700" s="263" t="s">
        <v>258</v>
      </c>
      <c r="G700" s="275"/>
      <c r="H700" s="275"/>
      <c r="L700" s="12"/>
      <c r="M700" s="116"/>
    </row>
    <row r="701" spans="1:13" x14ac:dyDescent="0.25">
      <c r="A701" s="6"/>
      <c r="B701" s="424"/>
      <c r="C701" s="425"/>
      <c r="D701" s="426"/>
      <c r="E701" s="426"/>
      <c r="F701" s="424"/>
      <c r="G701" s="427"/>
      <c r="H701" s="379"/>
      <c r="I701" s="426"/>
      <c r="J701" s="426"/>
      <c r="K701" s="218"/>
    </row>
    <row r="702" spans="1:13" x14ac:dyDescent="0.25">
      <c r="A702" s="6"/>
      <c r="B702" s="424"/>
      <c r="C702" s="425"/>
      <c r="D702" s="426"/>
      <c r="E702" s="426"/>
      <c r="F702" s="424"/>
      <c r="G702" s="427"/>
      <c r="H702" s="379"/>
      <c r="I702" s="426"/>
      <c r="J702" s="426"/>
      <c r="K702" s="218"/>
    </row>
    <row r="703" spans="1:13" x14ac:dyDescent="0.25">
      <c r="A703" s="6"/>
      <c r="B703" s="424"/>
      <c r="C703" s="425"/>
      <c r="D703" s="426"/>
      <c r="E703" s="426"/>
      <c r="F703" s="424"/>
      <c r="G703" s="427"/>
      <c r="H703" s="379"/>
      <c r="I703" s="426"/>
      <c r="J703" s="426"/>
      <c r="K703" s="218"/>
    </row>
    <row r="704" spans="1:13" x14ac:dyDescent="0.25">
      <c r="A704" s="6"/>
      <c r="B704" s="424"/>
      <c r="C704" s="425"/>
      <c r="D704" s="426"/>
      <c r="E704" s="426"/>
      <c r="F704" s="424"/>
      <c r="G704" s="427"/>
      <c r="H704" s="379"/>
      <c r="I704" s="426"/>
      <c r="J704" s="426"/>
      <c r="K704" s="218"/>
    </row>
    <row r="705" spans="1:13" x14ac:dyDescent="0.25">
      <c r="A705" s="6"/>
      <c r="B705" s="424"/>
      <c r="C705" s="425"/>
      <c r="D705" s="426"/>
      <c r="E705" s="426"/>
      <c r="F705" s="424"/>
      <c r="G705" s="427"/>
      <c r="H705" s="379"/>
      <c r="I705" s="426"/>
      <c r="J705" s="426"/>
      <c r="K705" s="218"/>
      <c r="L705"/>
      <c r="M705"/>
    </row>
    <row r="706" spans="1:13" x14ac:dyDescent="0.25">
      <c r="A706" s="6"/>
      <c r="B706" s="424"/>
      <c r="C706" s="425"/>
      <c r="D706" s="426"/>
      <c r="E706" s="426"/>
      <c r="F706" s="424"/>
      <c r="G706" s="427"/>
      <c r="H706" s="379"/>
      <c r="I706" s="426"/>
      <c r="J706" s="373"/>
      <c r="K706" s="218"/>
      <c r="L706"/>
      <c r="M706"/>
    </row>
    <row r="707" spans="1:13" x14ac:dyDescent="0.25">
      <c r="A707" s="6"/>
      <c r="B707" s="424"/>
      <c r="C707" s="425"/>
      <c r="D707" s="426"/>
      <c r="E707" s="426"/>
      <c r="F707" s="424"/>
      <c r="G707" s="427"/>
      <c r="H707" s="379"/>
      <c r="I707" s="426"/>
      <c r="J707" s="373"/>
      <c r="K707" s="218"/>
      <c r="L707"/>
      <c r="M707"/>
    </row>
    <row r="708" spans="1:13" x14ac:dyDescent="0.25">
      <c r="A708" s="6"/>
      <c r="B708" s="424"/>
      <c r="C708" s="425"/>
      <c r="D708" s="426"/>
      <c r="E708" s="426"/>
      <c r="F708" s="424"/>
      <c r="G708" s="427"/>
      <c r="H708" s="379"/>
      <c r="I708" s="426"/>
      <c r="J708" s="373"/>
      <c r="K708" s="218"/>
      <c r="L708"/>
      <c r="M708"/>
    </row>
    <row r="709" spans="1:13" x14ac:dyDescent="0.25">
      <c r="A709" s="6"/>
      <c r="B709" s="424"/>
      <c r="C709" s="425"/>
      <c r="D709" s="426"/>
      <c r="E709" s="426"/>
      <c r="F709" s="424"/>
      <c r="G709" s="427"/>
      <c r="H709" s="379"/>
      <c r="I709" s="426"/>
      <c r="J709" s="373"/>
      <c r="K709" s="218"/>
      <c r="L709"/>
      <c r="M709"/>
    </row>
    <row r="710" spans="1:13" x14ac:dyDescent="0.25">
      <c r="A710" s="6"/>
      <c r="B710" s="424"/>
      <c r="C710" s="425"/>
      <c r="D710" s="426"/>
      <c r="E710" s="426"/>
      <c r="F710" s="424"/>
      <c r="G710" s="427"/>
      <c r="H710" s="379"/>
      <c r="I710" s="426"/>
      <c r="J710" s="373"/>
      <c r="K710" s="218"/>
      <c r="L710"/>
      <c r="M710"/>
    </row>
    <row r="711" spans="1:13" x14ac:dyDescent="0.25">
      <c r="A711" s="6"/>
      <c r="B711" s="424"/>
      <c r="C711" s="425"/>
      <c r="D711" s="426"/>
      <c r="E711" s="426"/>
      <c r="F711" s="424"/>
      <c r="G711" s="427"/>
      <c r="H711" s="379"/>
      <c r="I711" s="426"/>
      <c r="J711" s="373"/>
      <c r="K711" s="218"/>
      <c r="L711"/>
      <c r="M711"/>
    </row>
    <row r="712" spans="1:13" x14ac:dyDescent="0.25">
      <c r="A712" s="6"/>
      <c r="B712" s="424"/>
      <c r="C712" s="425"/>
      <c r="D712" s="426"/>
      <c r="E712" s="426"/>
      <c r="F712" s="424"/>
      <c r="G712" s="427"/>
      <c r="H712" s="379"/>
      <c r="I712" s="426"/>
      <c r="J712" s="373"/>
      <c r="K712" s="218"/>
      <c r="L712"/>
      <c r="M712"/>
    </row>
    <row r="713" spans="1:13" x14ac:dyDescent="0.25">
      <c r="A713" s="372" t="s">
        <v>0</v>
      </c>
      <c r="B713" s="372"/>
      <c r="C713" s="372"/>
      <c r="D713" s="372"/>
      <c r="E713" s="372"/>
      <c r="F713" s="372"/>
      <c r="G713" s="372"/>
      <c r="H713" s="372"/>
      <c r="I713" s="372"/>
      <c r="J713" s="373"/>
      <c r="K713" s="218"/>
      <c r="L713"/>
      <c r="M713"/>
    </row>
    <row r="714" spans="1:13" x14ac:dyDescent="0.25">
      <c r="A714" s="372" t="s">
        <v>1</v>
      </c>
      <c r="B714" s="372"/>
      <c r="C714" s="372"/>
      <c r="D714" s="372"/>
      <c r="E714" s="372"/>
      <c r="F714" s="372"/>
      <c r="G714" s="372"/>
      <c r="H714" s="372"/>
      <c r="I714" s="372"/>
      <c r="J714" s="373"/>
      <c r="K714" s="218"/>
      <c r="L714"/>
      <c r="M714"/>
    </row>
    <row r="715" spans="1:13" x14ac:dyDescent="0.25">
      <c r="A715" s="372" t="s">
        <v>2</v>
      </c>
      <c r="B715" s="372"/>
      <c r="C715" s="372"/>
      <c r="D715" s="372"/>
      <c r="E715" s="372"/>
      <c r="F715" s="372"/>
      <c r="G715" s="372"/>
      <c r="H715" s="372"/>
      <c r="I715" s="372"/>
      <c r="J715" s="3"/>
      <c r="K715" s="218"/>
      <c r="L715"/>
      <c r="M715"/>
    </row>
    <row r="716" spans="1:13" x14ac:dyDescent="0.25">
      <c r="A716" s="3"/>
      <c r="B716" s="4"/>
      <c r="C716" s="4"/>
      <c r="D716" s="3"/>
      <c r="E716" s="3"/>
      <c r="F716" s="4"/>
      <c r="G716" s="3"/>
      <c r="H716" s="5"/>
      <c r="I716" s="3"/>
      <c r="J716" s="373"/>
      <c r="K716" s="218"/>
      <c r="L716"/>
      <c r="M716"/>
    </row>
    <row r="717" spans="1:13" s="2" customFormat="1" x14ac:dyDescent="0.25">
      <c r="A717" s="1" t="s">
        <v>3</v>
      </c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3" s="2" customFormat="1" x14ac:dyDescent="0.25">
      <c r="A718" s="1" t="s">
        <v>4</v>
      </c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3" s="2" customFormat="1" x14ac:dyDescent="0.25">
      <c r="A719" s="1" t="s">
        <v>259</v>
      </c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3" x14ac:dyDescent="0.25">
      <c r="A720" s="373"/>
      <c r="B720" s="373"/>
      <c r="C720" s="373"/>
      <c r="D720" s="373"/>
      <c r="E720" s="373"/>
      <c r="F720" s="373"/>
      <c r="G720" s="373"/>
      <c r="H720" s="373"/>
      <c r="I720" s="373"/>
      <c r="J720" s="6"/>
      <c r="K720" s="218"/>
      <c r="L720"/>
      <c r="M720"/>
    </row>
    <row r="721" spans="1:13" ht="15.75" thickBot="1" x14ac:dyDescent="0.3">
      <c r="A721" s="6"/>
      <c r="B721" s="357" t="s">
        <v>456</v>
      </c>
      <c r="C721" s="378"/>
      <c r="D721" s="6"/>
      <c r="E721" s="6"/>
      <c r="F721" s="377"/>
      <c r="G721" s="2"/>
      <c r="H721" s="379"/>
      <c r="I721" s="6"/>
      <c r="J721" s="6"/>
      <c r="K721" s="218"/>
      <c r="L721"/>
      <c r="M721"/>
    </row>
    <row r="722" spans="1:13" s="26" customFormat="1" ht="20.100000000000001" customHeight="1" thickBot="1" x14ac:dyDescent="0.3">
      <c r="A722" s="118" t="s">
        <v>7</v>
      </c>
      <c r="B722" s="16" t="s">
        <v>8</v>
      </c>
      <c r="C722" s="17" t="s">
        <v>9</v>
      </c>
      <c r="D722" s="18" t="s">
        <v>10</v>
      </c>
      <c r="E722" s="19" t="s">
        <v>11</v>
      </c>
      <c r="F722" s="18" t="s">
        <v>12</v>
      </c>
      <c r="G722" s="20" t="s">
        <v>13</v>
      </c>
      <c r="H722" s="21" t="s">
        <v>14</v>
      </c>
      <c r="I722" s="22" t="s">
        <v>15</v>
      </c>
      <c r="J722" s="18" t="s">
        <v>16</v>
      </c>
      <c r="K722" s="23" t="s">
        <v>16</v>
      </c>
      <c r="L722" s="24" t="s">
        <v>17</v>
      </c>
      <c r="M722" s="25" t="s">
        <v>18</v>
      </c>
    </row>
    <row r="723" spans="1:13" ht="14.45" customHeight="1" x14ac:dyDescent="0.25">
      <c r="A723" s="380">
        <v>1</v>
      </c>
      <c r="B723" s="381" t="s">
        <v>457</v>
      </c>
      <c r="C723" s="382" t="s">
        <v>223</v>
      </c>
      <c r="D723" s="383" t="s">
        <v>20</v>
      </c>
      <c r="E723" s="505" t="s">
        <v>109</v>
      </c>
      <c r="F723" s="381" t="s">
        <v>458</v>
      </c>
      <c r="G723" s="385" t="s">
        <v>23</v>
      </c>
      <c r="H723" s="386">
        <v>42534</v>
      </c>
      <c r="I723" s="387" t="s">
        <v>401</v>
      </c>
      <c r="J723" s="396" t="e">
        <f>#REF!&amp;IF(#REF!="","",", "&amp;#REF!)</f>
        <v>#REF!</v>
      </c>
      <c r="K723" s="30" t="s">
        <v>69</v>
      </c>
      <c r="L723" s="12" t="str">
        <f>IFERROR(VLOOKUP(#REF!,'[1]KET. RUANGAN'!$C:$D,2,FALSE),"")</f>
        <v/>
      </c>
      <c r="M723" s="116" t="str">
        <f>IFERROR(VLOOKUP(#REF!,'[1]KET. RUANGAN'!$C$4:$D$45,2,FALSE),"")</f>
        <v/>
      </c>
    </row>
    <row r="724" spans="1:13" ht="14.45" customHeight="1" x14ac:dyDescent="0.25">
      <c r="A724" s="380"/>
      <c r="B724" s="381" t="s">
        <v>457</v>
      </c>
      <c r="C724" s="382" t="s">
        <v>223</v>
      </c>
      <c r="D724" s="383" t="s">
        <v>25</v>
      </c>
      <c r="E724" s="505" t="s">
        <v>67</v>
      </c>
      <c r="F724" s="381" t="s">
        <v>414</v>
      </c>
      <c r="G724" s="385" t="s">
        <v>23</v>
      </c>
      <c r="H724" s="386">
        <v>42534</v>
      </c>
      <c r="I724" s="387" t="s">
        <v>401</v>
      </c>
      <c r="J724" s="396" t="e">
        <f>#REF!</f>
        <v>#REF!</v>
      </c>
      <c r="K724" s="43" t="s">
        <v>71</v>
      </c>
      <c r="L724" s="12" t="str">
        <f>IFERROR(VLOOKUP(#REF!,'[1]KET. RUANGAN'!$C:$D,2,FALSE),"")</f>
        <v/>
      </c>
      <c r="M724" s="116" t="str">
        <f>IFERROR(VLOOKUP(#REF!,'[1]KET. RUANGAN'!$C$4:$D$45,2,FALSE),"")</f>
        <v/>
      </c>
    </row>
    <row r="725" spans="1:13" ht="14.45" customHeight="1" x14ac:dyDescent="0.25">
      <c r="A725" s="380"/>
      <c r="B725" s="381" t="s">
        <v>457</v>
      </c>
      <c r="C725" s="382" t="s">
        <v>223</v>
      </c>
      <c r="D725" s="383" t="s">
        <v>28</v>
      </c>
      <c r="E725" s="505" t="s">
        <v>67</v>
      </c>
      <c r="F725" s="381" t="s">
        <v>414</v>
      </c>
      <c r="G725" s="385" t="s">
        <v>23</v>
      </c>
      <c r="H725" s="386">
        <v>42534</v>
      </c>
      <c r="I725" s="387" t="s">
        <v>401</v>
      </c>
      <c r="J725" s="396" t="e">
        <f>#REF!&amp;IF(#REF!="","",", "&amp;#REF!)</f>
        <v>#REF!</v>
      </c>
      <c r="K725" s="43" t="s">
        <v>93</v>
      </c>
      <c r="L725" s="12" t="str">
        <f>IFERROR(VLOOKUP(#REF!,'[1]KET. RUANGAN'!$C:$D,2,FALSE),"")</f>
        <v/>
      </c>
      <c r="M725" s="116" t="str">
        <f>IFERROR(VLOOKUP(#REF!,'[1]KET. RUANGAN'!$C$4:$D$45,2,FALSE),"")</f>
        <v/>
      </c>
    </row>
    <row r="726" spans="1:13" ht="14.45" customHeight="1" x14ac:dyDescent="0.25">
      <c r="A726" s="380"/>
      <c r="B726" s="381" t="s">
        <v>457</v>
      </c>
      <c r="C726" s="382" t="s">
        <v>223</v>
      </c>
      <c r="D726" s="383" t="s">
        <v>32</v>
      </c>
      <c r="E726" s="505" t="s">
        <v>67</v>
      </c>
      <c r="F726" s="381" t="s">
        <v>403</v>
      </c>
      <c r="G726" s="385" t="s">
        <v>23</v>
      </c>
      <c r="H726" s="386">
        <v>42534</v>
      </c>
      <c r="I726" s="387" t="s">
        <v>401</v>
      </c>
      <c r="J726" s="396" t="e">
        <f>#REF!&amp;IF(#REF!="","",", "&amp;#REF!)</f>
        <v>#REF!</v>
      </c>
      <c r="K726" s="43" t="s">
        <v>63</v>
      </c>
      <c r="L726" s="12" t="str">
        <f>IFERROR(VLOOKUP(#REF!,'[1]KET. RUANGAN'!$C:$D,2,FALSE),"")</f>
        <v/>
      </c>
      <c r="M726" s="116" t="str">
        <f>IFERROR(VLOOKUP(#REF!,'[1]KET. RUANGAN'!$C$4:$D$45,2,FALSE),"")</f>
        <v/>
      </c>
    </row>
    <row r="727" spans="1:13" s="201" customFormat="1" ht="14.45" customHeight="1" x14ac:dyDescent="0.25">
      <c r="A727" s="380"/>
      <c r="B727" s="381" t="s">
        <v>457</v>
      </c>
      <c r="C727" s="382" t="s">
        <v>223</v>
      </c>
      <c r="D727" s="383" t="s">
        <v>36</v>
      </c>
      <c r="E727" s="505" t="s">
        <v>26</v>
      </c>
      <c r="F727" s="381" t="s">
        <v>459</v>
      </c>
      <c r="G727" s="385" t="s">
        <v>23</v>
      </c>
      <c r="H727" s="386">
        <v>42534</v>
      </c>
      <c r="I727" s="387" t="s">
        <v>401</v>
      </c>
      <c r="J727" s="396" t="e">
        <f>#REF!&amp;IF(#REF!="","",", "&amp;#REF!)</f>
        <v>#REF!</v>
      </c>
      <c r="K727" s="43" t="s">
        <v>48</v>
      </c>
      <c r="L727" s="12" t="str">
        <f>IFERROR(VLOOKUP(#REF!,'[1]KET. RUANGAN'!$C:$D,2,FALSE),"")</f>
        <v/>
      </c>
      <c r="M727" s="116" t="str">
        <f>IFERROR(VLOOKUP(#REF!,'[1]KET. RUANGAN'!$C$4:$D$45,2,FALSE),"")</f>
        <v/>
      </c>
    </row>
    <row r="728" spans="1:13" s="201" customFormat="1" ht="14.45" customHeight="1" x14ac:dyDescent="0.25">
      <c r="A728" s="380"/>
      <c r="B728" s="381" t="s">
        <v>457</v>
      </c>
      <c r="C728" s="382" t="s">
        <v>223</v>
      </c>
      <c r="D728" s="383" t="s">
        <v>40</v>
      </c>
      <c r="E728" s="505" t="s">
        <v>67</v>
      </c>
      <c r="F728" s="381" t="s">
        <v>459</v>
      </c>
      <c r="G728" s="385" t="s">
        <v>23</v>
      </c>
      <c r="H728" s="386">
        <v>42534</v>
      </c>
      <c r="I728" s="387" t="s">
        <v>401</v>
      </c>
      <c r="J728" s="396" t="e">
        <f>#REF!&amp;IF(#REF!="","",", "&amp;#REF!)</f>
        <v>#REF!</v>
      </c>
      <c r="K728" s="43" t="s">
        <v>50</v>
      </c>
      <c r="L728" s="201" t="str">
        <f>IFERROR(VLOOKUP(#REF!,'[1]KET. RUANGAN'!$C:$D,2,FALSE),"")</f>
        <v/>
      </c>
      <c r="M728" s="201" t="str">
        <f>IFERROR(VLOOKUP(#REF!,'[1]KET. RUANGAN'!$C$4:$D$45,2,FALSE),"")</f>
        <v/>
      </c>
    </row>
    <row r="729" spans="1:13" ht="14.45" customHeight="1" x14ac:dyDescent="0.25">
      <c r="A729" s="380"/>
      <c r="B729" s="381" t="s">
        <v>457</v>
      </c>
      <c r="C729" s="382" t="s">
        <v>223</v>
      </c>
      <c r="D729" s="383" t="s">
        <v>43</v>
      </c>
      <c r="E729" s="505" t="s">
        <v>85</v>
      </c>
      <c r="F729" s="381" t="s">
        <v>460</v>
      </c>
      <c r="G729" s="385" t="s">
        <v>23</v>
      </c>
      <c r="H729" s="386">
        <v>42534</v>
      </c>
      <c r="I729" s="387" t="s">
        <v>401</v>
      </c>
      <c r="J729" s="396" t="e">
        <f>#REF!&amp;IF(#REF!="","",", "&amp;#REF!)</f>
        <v>#REF!</v>
      </c>
      <c r="K729" s="43" t="s">
        <v>54</v>
      </c>
      <c r="L729" s="12" t="str">
        <f>IFERROR(VLOOKUP(#REF!,'[1]KET. RUANGAN'!$C:$D,2,FALSE),"")</f>
        <v/>
      </c>
      <c r="M729" s="116" t="str">
        <f>IFERROR(VLOOKUP(#REF!,'[1]KET. RUANGAN'!$C$4:$D$45,2,FALSE),"")</f>
        <v/>
      </c>
    </row>
    <row r="730" spans="1:13" ht="14.45" customHeight="1" thickBot="1" x14ac:dyDescent="0.3">
      <c r="A730" s="253"/>
      <c r="B730" s="389" t="s">
        <v>457</v>
      </c>
      <c r="C730" s="390" t="s">
        <v>223</v>
      </c>
      <c r="D730" s="391" t="s">
        <v>51</v>
      </c>
      <c r="E730" s="506" t="s">
        <v>72</v>
      </c>
      <c r="F730" s="389" t="s">
        <v>460</v>
      </c>
      <c r="G730" s="393" t="s">
        <v>23</v>
      </c>
      <c r="H730" s="402">
        <v>42534</v>
      </c>
      <c r="I730" s="395" t="s">
        <v>401</v>
      </c>
      <c r="J730" s="396" t="e">
        <f>#REF!&amp;IF(#REF!="","",", "&amp;#REF!)</f>
        <v>#REF!</v>
      </c>
      <c r="K730" s="58" t="s">
        <v>35</v>
      </c>
      <c r="L730" s="12" t="str">
        <f>IFERROR(VLOOKUP(#REF!,'[1]KET. RUANGAN'!$C:$D,2,FALSE),"")</f>
        <v/>
      </c>
      <c r="M730" s="116" t="str">
        <f>IFERROR(VLOOKUP(#REF!,'[1]KET. RUANGAN'!$C$4:$D$45,2,FALSE),"")</f>
        <v/>
      </c>
    </row>
    <row r="731" spans="1:13" ht="14.45" customHeight="1" x14ac:dyDescent="0.25">
      <c r="A731" s="380">
        <v>2</v>
      </c>
      <c r="B731" s="381" t="s">
        <v>461</v>
      </c>
      <c r="C731" s="382" t="s">
        <v>223</v>
      </c>
      <c r="D731" s="383" t="s">
        <v>462</v>
      </c>
      <c r="E731" s="384" t="s">
        <v>67</v>
      </c>
      <c r="F731" s="381" t="s">
        <v>460</v>
      </c>
      <c r="G731" s="385" t="s">
        <v>23</v>
      </c>
      <c r="H731" s="386">
        <v>42534</v>
      </c>
      <c r="I731" s="387" t="s">
        <v>404</v>
      </c>
      <c r="J731" s="396" t="e">
        <f>#REF!&amp;IF(#REF!="","",", "&amp;#REF!)</f>
        <v>#REF!</v>
      </c>
      <c r="K731" s="30" t="s">
        <v>31</v>
      </c>
      <c r="L731" s="12" t="str">
        <f>IFERROR(VLOOKUP(#REF!,'[1]KET. RUANGAN'!$C:$D,2,FALSE),"")</f>
        <v/>
      </c>
      <c r="M731" s="116" t="str">
        <f>IFERROR(VLOOKUP(#REF!,'[1]KET. RUANGAN'!$C$4:$D$45,2,FALSE),"")</f>
        <v/>
      </c>
    </row>
    <row r="732" spans="1:13" ht="14.45" customHeight="1" x14ac:dyDescent="0.25">
      <c r="A732" s="380"/>
      <c r="B732" s="381" t="s">
        <v>461</v>
      </c>
      <c r="C732" s="382" t="s">
        <v>223</v>
      </c>
      <c r="D732" s="383" t="s">
        <v>463</v>
      </c>
      <c r="E732" s="401" t="s">
        <v>91</v>
      </c>
      <c r="F732" s="381" t="s">
        <v>464</v>
      </c>
      <c r="G732" s="385" t="s">
        <v>23</v>
      </c>
      <c r="H732" s="386">
        <v>42534</v>
      </c>
      <c r="I732" s="387" t="s">
        <v>404</v>
      </c>
      <c r="J732" s="396" t="e">
        <f>#REF!&amp;IF(#REF!="","",", "&amp;#REF!)</f>
        <v>#REF!</v>
      </c>
      <c r="K732" s="43" t="s">
        <v>39</v>
      </c>
      <c r="L732" s="12" t="str">
        <f>IFERROR(VLOOKUP(#REF!,'[1]KET. RUANGAN'!$C:$D,2,FALSE),"")</f>
        <v/>
      </c>
      <c r="M732" s="116" t="str">
        <f>IFERROR(VLOOKUP(#REF!,'[1]KET. RUANGAN'!$C$4:$D$45,2,FALSE),"")</f>
        <v/>
      </c>
    </row>
    <row r="733" spans="1:13" ht="14.45" customHeight="1" x14ac:dyDescent="0.25">
      <c r="A733" s="380"/>
      <c r="B733" s="381" t="s">
        <v>461</v>
      </c>
      <c r="C733" s="382" t="s">
        <v>223</v>
      </c>
      <c r="D733" s="383" t="s">
        <v>465</v>
      </c>
      <c r="E733" s="401" t="s">
        <v>153</v>
      </c>
      <c r="F733" s="381" t="s">
        <v>464</v>
      </c>
      <c r="G733" s="385" t="s">
        <v>23</v>
      </c>
      <c r="H733" s="386">
        <v>42534</v>
      </c>
      <c r="I733" s="387" t="s">
        <v>404</v>
      </c>
      <c r="J733" s="396" t="e">
        <f>#REF!&amp;IF(#REF!="","",", "&amp;#REF!)</f>
        <v>#REF!</v>
      </c>
      <c r="K733" s="43" t="s">
        <v>35</v>
      </c>
      <c r="L733" s="12" t="str">
        <f>IFERROR(VLOOKUP(#REF!,'[1]KET. RUANGAN'!$C:$D,2,FALSE),"")</f>
        <v/>
      </c>
      <c r="M733" s="116" t="str">
        <f>IFERROR(VLOOKUP(#REF!,'[1]KET. RUANGAN'!$C$4:$D$45,2,FALSE),"")</f>
        <v/>
      </c>
    </row>
    <row r="734" spans="1:13" ht="14.45" customHeight="1" x14ac:dyDescent="0.25">
      <c r="A734" s="380"/>
      <c r="B734" s="381" t="s">
        <v>466</v>
      </c>
      <c r="C734" s="382" t="s">
        <v>421</v>
      </c>
      <c r="D734" s="383" t="s">
        <v>32</v>
      </c>
      <c r="E734" s="401" t="s">
        <v>145</v>
      </c>
      <c r="F734" s="381" t="s">
        <v>467</v>
      </c>
      <c r="G734" s="385" t="s">
        <v>23</v>
      </c>
      <c r="H734" s="386">
        <v>42534</v>
      </c>
      <c r="I734" s="387" t="s">
        <v>404</v>
      </c>
      <c r="J734" s="396" t="e">
        <f>#REF!&amp;IF(#REF!="","",", "&amp;#REF!)</f>
        <v>#REF!</v>
      </c>
      <c r="K734" s="43" t="s">
        <v>54</v>
      </c>
      <c r="L734" s="12" t="str">
        <f>IFERROR(VLOOKUP(#REF!,'[1]KET. RUANGAN'!$C:$D,2,FALSE),"")</f>
        <v/>
      </c>
      <c r="M734" s="116" t="str">
        <f>IFERROR(VLOOKUP(#REF!,'[1]KET. RUANGAN'!$C$4:$D$45,2,FALSE),"")</f>
        <v/>
      </c>
    </row>
    <row r="735" spans="1:13" ht="14.45" customHeight="1" x14ac:dyDescent="0.25">
      <c r="A735" s="380"/>
      <c r="B735" s="381" t="s">
        <v>461</v>
      </c>
      <c r="C735" s="382" t="s">
        <v>223</v>
      </c>
      <c r="D735" s="383" t="s">
        <v>468</v>
      </c>
      <c r="E735" s="401" t="s">
        <v>58</v>
      </c>
      <c r="F735" s="381" t="s">
        <v>467</v>
      </c>
      <c r="G735" s="385" t="s">
        <v>23</v>
      </c>
      <c r="H735" s="386">
        <v>42534</v>
      </c>
      <c r="I735" s="387" t="s">
        <v>404</v>
      </c>
      <c r="J735" s="396" t="e">
        <f>#REF!&amp;IF(#REF!="","",", "&amp;#REF!)</f>
        <v>#REF!</v>
      </c>
      <c r="K735" s="43" t="s">
        <v>42</v>
      </c>
      <c r="L735" s="12" t="str">
        <f>IFERROR(VLOOKUP(#REF!,'[1]KET. RUANGAN'!$C:$D,2,FALSE),"")</f>
        <v/>
      </c>
      <c r="M735" s="116" t="str">
        <f>IFERROR(VLOOKUP(#REF!,'[1]KET. RUANGAN'!$C$4:$D$45,2,FALSE),"")</f>
        <v/>
      </c>
    </row>
    <row r="736" spans="1:13" ht="14.45" customHeight="1" x14ac:dyDescent="0.25">
      <c r="A736" s="380"/>
      <c r="B736" s="381" t="s">
        <v>461</v>
      </c>
      <c r="C736" s="382" t="s">
        <v>223</v>
      </c>
      <c r="D736" s="383" t="s">
        <v>469</v>
      </c>
      <c r="E736" s="401" t="s">
        <v>109</v>
      </c>
      <c r="F736" s="381" t="s">
        <v>423</v>
      </c>
      <c r="G736" s="385" t="s">
        <v>23</v>
      </c>
      <c r="H736" s="386">
        <v>42534</v>
      </c>
      <c r="I736" s="387" t="s">
        <v>404</v>
      </c>
      <c r="J736" s="396" t="e">
        <f>#REF!&amp;IF(#REF!="","",", "&amp;#REF!)</f>
        <v>#REF!</v>
      </c>
      <c r="K736" s="43" t="s">
        <v>93</v>
      </c>
      <c r="L736" s="12" t="str">
        <f>IFERROR(VLOOKUP(#REF!,'[1]KET. RUANGAN'!$C:$D,2,FALSE),"")</f>
        <v/>
      </c>
      <c r="M736" s="116" t="str">
        <f>IFERROR(VLOOKUP(#REF!,'[1]KET. RUANGAN'!$C$4:$D$45,2,FALSE),"")</f>
        <v/>
      </c>
    </row>
    <row r="737" spans="1:13" ht="14.45" customHeight="1" x14ac:dyDescent="0.25">
      <c r="A737" s="380"/>
      <c r="B737" s="381" t="s">
        <v>461</v>
      </c>
      <c r="C737" s="382" t="s">
        <v>223</v>
      </c>
      <c r="D737" s="383" t="s">
        <v>470</v>
      </c>
      <c r="E737" s="401" t="s">
        <v>67</v>
      </c>
      <c r="F737" s="381" t="s">
        <v>467</v>
      </c>
      <c r="G737" s="385" t="s">
        <v>23</v>
      </c>
      <c r="H737" s="386">
        <v>42534</v>
      </c>
      <c r="I737" s="387" t="s">
        <v>404</v>
      </c>
      <c r="J737" s="396" t="e">
        <f>#REF!&amp;IF(#REF!="","",", "&amp;#REF!)</f>
        <v>#REF!</v>
      </c>
      <c r="K737" s="43" t="s">
        <v>45</v>
      </c>
      <c r="L737" s="12" t="str">
        <f>IFERROR(VLOOKUP(#REF!,'[1]KET. RUANGAN'!$C:$D,2,FALSE),"")</f>
        <v/>
      </c>
      <c r="M737" s="116" t="str">
        <f>IFERROR(VLOOKUP(#REF!,'[1]KET. RUANGAN'!$C$4:$D$45,2,FALSE),"")</f>
        <v/>
      </c>
    </row>
    <row r="738" spans="1:13" ht="14.45" customHeight="1" x14ac:dyDescent="0.25">
      <c r="A738" s="380"/>
      <c r="B738" s="381" t="s">
        <v>461</v>
      </c>
      <c r="C738" s="382" t="s">
        <v>223</v>
      </c>
      <c r="D738" s="383" t="s">
        <v>471</v>
      </c>
      <c r="E738" s="401" t="s">
        <v>91</v>
      </c>
      <c r="F738" s="381" t="s">
        <v>467</v>
      </c>
      <c r="G738" s="385" t="s">
        <v>23</v>
      </c>
      <c r="H738" s="386">
        <v>42534</v>
      </c>
      <c r="I738" s="387" t="s">
        <v>404</v>
      </c>
      <c r="J738" s="396" t="e">
        <f>#REF!&amp;IF(#REF!="","",", "&amp;#REF!)</f>
        <v>#REF!</v>
      </c>
      <c r="K738" s="43" t="s">
        <v>48</v>
      </c>
      <c r="L738" s="12" t="str">
        <f>IFERROR(VLOOKUP(#REF!,'[1]KET. RUANGAN'!$C:$D,2,FALSE),"")</f>
        <v/>
      </c>
      <c r="M738" s="116" t="str">
        <f>IFERROR(VLOOKUP(#REF!,'[1]KET. RUANGAN'!$C$4:$D$45,2,FALSE),"")</f>
        <v/>
      </c>
    </row>
    <row r="739" spans="1:13" ht="14.45" customHeight="1" x14ac:dyDescent="0.25">
      <c r="A739" s="380"/>
      <c r="B739" s="381" t="s">
        <v>466</v>
      </c>
      <c r="C739" s="382" t="s">
        <v>421</v>
      </c>
      <c r="D739" s="383" t="s">
        <v>51</v>
      </c>
      <c r="E739" s="401" t="s">
        <v>235</v>
      </c>
      <c r="F739" s="381" t="s">
        <v>464</v>
      </c>
      <c r="G739" s="385" t="s">
        <v>23</v>
      </c>
      <c r="H739" s="386">
        <v>42534</v>
      </c>
      <c r="I739" s="387" t="s">
        <v>404</v>
      </c>
      <c r="J739" s="396" t="e">
        <f>#REF!&amp;IF(#REF!="","",", "&amp;#REF!)</f>
        <v>#REF!</v>
      </c>
      <c r="K739" s="43" t="s">
        <v>24</v>
      </c>
      <c r="L739" s="12" t="str">
        <f>IFERROR(VLOOKUP(#REF!,'[1]KET. RUANGAN'!$C:$D,2,FALSE),"")</f>
        <v/>
      </c>
      <c r="M739" s="116" t="str">
        <f>IFERROR(VLOOKUP(#REF!,'[1]KET. RUANGAN'!$C$4:$D$45,2,FALSE),"")</f>
        <v/>
      </c>
    </row>
    <row r="740" spans="1:13" ht="14.45" customHeight="1" thickBot="1" x14ac:dyDescent="0.3">
      <c r="A740" s="253"/>
      <c r="B740" s="389" t="s">
        <v>461</v>
      </c>
      <c r="C740" s="390" t="s">
        <v>223</v>
      </c>
      <c r="D740" s="391" t="s">
        <v>472</v>
      </c>
      <c r="E740" s="257" t="s">
        <v>72</v>
      </c>
      <c r="F740" s="389" t="s">
        <v>464</v>
      </c>
      <c r="G740" s="393" t="s">
        <v>23</v>
      </c>
      <c r="H740" s="402">
        <v>42534</v>
      </c>
      <c r="I740" s="395" t="s">
        <v>404</v>
      </c>
      <c r="J740" s="396" t="e">
        <f>#REF!&amp;IF(#REF!="","",", "&amp;#REF!)</f>
        <v>#REF!</v>
      </c>
      <c r="K740" s="58" t="s">
        <v>24</v>
      </c>
      <c r="L740" s="12" t="str">
        <f>IFERROR(VLOOKUP(#REF!,'[1]KET. RUANGAN'!$C:$D,2,FALSE),"")</f>
        <v/>
      </c>
      <c r="M740" s="116" t="str">
        <f>IFERROR(VLOOKUP(#REF!,'[1]KET. RUANGAN'!$C$4:$D$45,2,FALSE),"")</f>
        <v/>
      </c>
    </row>
    <row r="741" spans="1:13" ht="14.45" customHeight="1" x14ac:dyDescent="0.25">
      <c r="A741" s="380">
        <v>3</v>
      </c>
      <c r="B741" s="381" t="s">
        <v>473</v>
      </c>
      <c r="C741" s="382" t="s">
        <v>223</v>
      </c>
      <c r="D741" s="383" t="s">
        <v>20</v>
      </c>
      <c r="E741" s="387" t="s">
        <v>41</v>
      </c>
      <c r="F741" s="467" t="s">
        <v>474</v>
      </c>
      <c r="G741" s="385" t="s">
        <v>76</v>
      </c>
      <c r="H741" s="386">
        <v>42535</v>
      </c>
      <c r="I741" s="387" t="s">
        <v>407</v>
      </c>
      <c r="J741" s="396" t="e">
        <f>#REF!&amp;IF(#REF!="","",", "&amp;#REF!)</f>
        <v>#REF!</v>
      </c>
      <c r="K741" s="30" t="s">
        <v>35</v>
      </c>
      <c r="L741" s="12" t="str">
        <f>IFERROR(VLOOKUP(#REF!,'[1]KET. RUANGAN'!$C:$D,2,FALSE),"")</f>
        <v/>
      </c>
      <c r="M741" s="116" t="str">
        <f>IFERROR(VLOOKUP(#REF!,'[1]KET. RUANGAN'!$C$4:$D$45,2,FALSE),"")</f>
        <v/>
      </c>
    </row>
    <row r="742" spans="1:13" ht="14.45" customHeight="1" x14ac:dyDescent="0.25">
      <c r="A742" s="380"/>
      <c r="B742" s="381" t="s">
        <v>473</v>
      </c>
      <c r="C742" s="382" t="s">
        <v>223</v>
      </c>
      <c r="D742" s="383" t="s">
        <v>25</v>
      </c>
      <c r="E742" s="387" t="s">
        <v>41</v>
      </c>
      <c r="F742" s="456" t="s">
        <v>475</v>
      </c>
      <c r="G742" s="385" t="s">
        <v>76</v>
      </c>
      <c r="H742" s="386">
        <v>42535</v>
      </c>
      <c r="I742" s="387" t="s">
        <v>407</v>
      </c>
      <c r="J742" s="396" t="e">
        <f>#REF!&amp;IF(#REF!="","",", "&amp;#REF!)</f>
        <v>#REF!</v>
      </c>
      <c r="K742" s="43" t="s">
        <v>42</v>
      </c>
      <c r="L742" s="12" t="str">
        <f>IFERROR(VLOOKUP(#REF!,'[1]KET. RUANGAN'!$C:$D,2,FALSE),"")</f>
        <v/>
      </c>
      <c r="M742" s="116" t="str">
        <f>IFERROR(VLOOKUP(#REF!,'[1]KET. RUANGAN'!$C$4:$D$45,2,FALSE),"")</f>
        <v/>
      </c>
    </row>
    <row r="743" spans="1:13" ht="14.45" customHeight="1" x14ac:dyDescent="0.25">
      <c r="A743" s="507"/>
      <c r="B743" s="508" t="s">
        <v>473</v>
      </c>
      <c r="C743" s="509" t="s">
        <v>223</v>
      </c>
      <c r="D743" s="510" t="s">
        <v>28</v>
      </c>
      <c r="E743" s="436" t="s">
        <v>67</v>
      </c>
      <c r="F743" s="511" t="s">
        <v>476</v>
      </c>
      <c r="G743" s="512" t="s">
        <v>76</v>
      </c>
      <c r="H743" s="513">
        <v>42535</v>
      </c>
      <c r="I743" s="436" t="s">
        <v>407</v>
      </c>
      <c r="J743" s="410" t="e">
        <f>#REF!&amp;IF(#REF!="","",", "&amp;#REF!)</f>
        <v>#REF!</v>
      </c>
      <c r="K743" s="514" t="s">
        <v>45</v>
      </c>
      <c r="L743" s="12" t="str">
        <f>IFERROR(VLOOKUP(#REF!,'[1]KET. RUANGAN'!$C:$D,2,FALSE),"")</f>
        <v/>
      </c>
      <c r="M743" s="116" t="str">
        <f>IFERROR(VLOOKUP(#REF!,'[1]KET. RUANGAN'!$C$4:$D$45,2,FALSE),"")</f>
        <v/>
      </c>
    </row>
    <row r="744" spans="1:13" ht="14.45" customHeight="1" x14ac:dyDescent="0.25">
      <c r="A744" s="380"/>
      <c r="B744" s="381" t="s">
        <v>473</v>
      </c>
      <c r="C744" s="382" t="s">
        <v>223</v>
      </c>
      <c r="D744" s="383" t="s">
        <v>32</v>
      </c>
      <c r="E744" s="387" t="s">
        <v>143</v>
      </c>
      <c r="F744" s="456" t="s">
        <v>475</v>
      </c>
      <c r="G744" s="385" t="s">
        <v>76</v>
      </c>
      <c r="H744" s="386">
        <v>42535</v>
      </c>
      <c r="I744" s="387" t="s">
        <v>407</v>
      </c>
      <c r="J744" s="396" t="e">
        <f>#REF!&amp;IF(#REF!="","",", "&amp;#REF!)</f>
        <v>#REF!</v>
      </c>
      <c r="K744" s="43" t="s">
        <v>165</v>
      </c>
      <c r="L744" s="12" t="str">
        <f>IFERROR(VLOOKUP(#REF!,'[1]KET. RUANGAN'!$C:$D,2,FALSE),"")</f>
        <v/>
      </c>
      <c r="M744" s="116" t="str">
        <f>IFERROR(VLOOKUP(#REF!,'[1]KET. RUANGAN'!$C$4:$D$45,2,FALSE),"")</f>
        <v/>
      </c>
    </row>
    <row r="745" spans="1:13" ht="14.45" customHeight="1" x14ac:dyDescent="0.25">
      <c r="A745" s="380"/>
      <c r="B745" s="381" t="s">
        <v>473</v>
      </c>
      <c r="C745" s="382" t="s">
        <v>223</v>
      </c>
      <c r="D745" s="383" t="s">
        <v>36</v>
      </c>
      <c r="E745" s="387" t="s">
        <v>80</v>
      </c>
      <c r="F745" s="456" t="s">
        <v>475</v>
      </c>
      <c r="G745" s="385" t="s">
        <v>76</v>
      </c>
      <c r="H745" s="386">
        <v>42535</v>
      </c>
      <c r="I745" s="387" t="s">
        <v>407</v>
      </c>
      <c r="J745" s="396" t="e">
        <f>#REF!&amp;IF(#REF!="","",", "&amp;#REF!)</f>
        <v>#REF!</v>
      </c>
      <c r="K745" s="43" t="s">
        <v>126</v>
      </c>
      <c r="L745" s="12" t="str">
        <f>IFERROR(VLOOKUP(#REF!,'[1]KET. RUANGAN'!$C:$D,2,FALSE),"")</f>
        <v/>
      </c>
      <c r="M745" s="116" t="str">
        <f>IFERROR(VLOOKUP(#REF!,'[1]KET. RUANGAN'!$C$4:$D$45,2,FALSE),"")</f>
        <v/>
      </c>
    </row>
    <row r="746" spans="1:13" ht="14.45" customHeight="1" x14ac:dyDescent="0.25">
      <c r="A746" s="380"/>
      <c r="B746" s="381" t="s">
        <v>473</v>
      </c>
      <c r="C746" s="382" t="s">
        <v>223</v>
      </c>
      <c r="D746" s="383" t="s">
        <v>40</v>
      </c>
      <c r="E746" s="387" t="s">
        <v>67</v>
      </c>
      <c r="F746" s="456" t="s">
        <v>475</v>
      </c>
      <c r="G746" s="385" t="s">
        <v>76</v>
      </c>
      <c r="H746" s="386">
        <v>42535</v>
      </c>
      <c r="I746" s="387" t="s">
        <v>407</v>
      </c>
      <c r="J746" s="396" t="e">
        <f>#REF!&amp;IF(#REF!="","",", "&amp;#REF!)</f>
        <v>#REF!</v>
      </c>
      <c r="K746" s="43" t="s">
        <v>93</v>
      </c>
      <c r="L746" s="12" t="str">
        <f>IFERROR(VLOOKUP(#REF!,'[1]KET. RUANGAN'!$C:$D,2,FALSE),"")</f>
        <v/>
      </c>
      <c r="M746" s="116" t="str">
        <f>IFERROR(VLOOKUP(#REF!,'[1]KET. RUANGAN'!$C$4:$D$45,2,FALSE),"")</f>
        <v/>
      </c>
    </row>
    <row r="747" spans="1:13" ht="14.45" customHeight="1" x14ac:dyDescent="0.25">
      <c r="A747" s="380"/>
      <c r="B747" s="381" t="s">
        <v>473</v>
      </c>
      <c r="C747" s="382" t="s">
        <v>223</v>
      </c>
      <c r="D747" s="383" t="s">
        <v>43</v>
      </c>
      <c r="E747" s="387" t="s">
        <v>273</v>
      </c>
      <c r="F747" s="456" t="s">
        <v>477</v>
      </c>
      <c r="G747" s="385" t="s">
        <v>76</v>
      </c>
      <c r="H747" s="386">
        <v>42535</v>
      </c>
      <c r="I747" s="387" t="s">
        <v>407</v>
      </c>
      <c r="J747" s="396" t="e">
        <f>#REF!&amp;IF(#REF!="","",", "&amp;#REF!)</f>
        <v>#REF!</v>
      </c>
      <c r="K747" s="43" t="s">
        <v>48</v>
      </c>
      <c r="L747" s="12" t="str">
        <f>IFERROR(VLOOKUP(#REF!,'[1]KET. RUANGAN'!$C:$D,2,FALSE),"")</f>
        <v/>
      </c>
      <c r="M747" s="116" t="str">
        <f>IFERROR(VLOOKUP(#REF!,'[1]KET. RUANGAN'!$C$4:$D$45,2,FALSE),"")</f>
        <v/>
      </c>
    </row>
    <row r="748" spans="1:13" ht="14.45" customHeight="1" thickBot="1" x14ac:dyDescent="0.3">
      <c r="A748" s="380"/>
      <c r="B748" s="515" t="s">
        <v>473</v>
      </c>
      <c r="C748" s="516" t="s">
        <v>223</v>
      </c>
      <c r="D748" s="517" t="s">
        <v>51</v>
      </c>
      <c r="E748" s="518" t="s">
        <v>72</v>
      </c>
      <c r="F748" s="500" t="s">
        <v>477</v>
      </c>
      <c r="G748" s="519" t="s">
        <v>76</v>
      </c>
      <c r="H748" s="394">
        <v>42535</v>
      </c>
      <c r="I748" s="518" t="s">
        <v>407</v>
      </c>
      <c r="J748" s="396" t="e">
        <f>#REF!&amp;IF(#REF!="","",", "&amp;#REF!)</f>
        <v>#REF!</v>
      </c>
      <c r="K748" s="58" t="s">
        <v>24</v>
      </c>
      <c r="L748" s="12" t="str">
        <f>IFERROR(VLOOKUP(#REF!,'[1]KET. RUANGAN'!$C:$D,2,FALSE),"")</f>
        <v/>
      </c>
      <c r="M748" s="116" t="str">
        <f>IFERROR(VLOOKUP(#REF!,'[1]KET. RUANGAN'!$C$4:$D$45,2,FALSE),"")</f>
        <v/>
      </c>
    </row>
    <row r="749" spans="1:13" ht="14.45" customHeight="1" x14ac:dyDescent="0.25">
      <c r="A749" s="520">
        <v>4</v>
      </c>
      <c r="B749" s="521" t="s">
        <v>478</v>
      </c>
      <c r="C749" s="522" t="s">
        <v>223</v>
      </c>
      <c r="D749" s="523" t="s">
        <v>20</v>
      </c>
      <c r="E749" s="524" t="s">
        <v>26</v>
      </c>
      <c r="F749" s="525" t="s">
        <v>427</v>
      </c>
      <c r="G749" s="526" t="s">
        <v>76</v>
      </c>
      <c r="H749" s="527">
        <v>42535</v>
      </c>
      <c r="I749" s="523" t="s">
        <v>409</v>
      </c>
      <c r="J749" s="528" t="e">
        <f>#REF!&amp;IF(#REF!="","",", "&amp;#REF!)</f>
        <v>#REF!</v>
      </c>
      <c r="K749" s="30" t="s">
        <v>176</v>
      </c>
      <c r="L749" s="12" t="str">
        <f>IFERROR(VLOOKUP(#REF!,'[1]KET. RUANGAN'!$C:$D,2,FALSE),"")</f>
        <v/>
      </c>
      <c r="M749" s="116" t="str">
        <f>IFERROR(VLOOKUP(#REF!,'[1]KET. RUANGAN'!$C$4:$D$45,2,FALSE),"")</f>
        <v/>
      </c>
    </row>
    <row r="750" spans="1:13" ht="14.45" customHeight="1" x14ac:dyDescent="0.25">
      <c r="A750" s="380"/>
      <c r="B750" s="381" t="s">
        <v>478</v>
      </c>
      <c r="C750" s="382" t="s">
        <v>223</v>
      </c>
      <c r="D750" s="383" t="s">
        <v>25</v>
      </c>
      <c r="E750" s="387" t="s">
        <v>26</v>
      </c>
      <c r="F750" s="456" t="s">
        <v>427</v>
      </c>
      <c r="G750" s="385" t="s">
        <v>76</v>
      </c>
      <c r="H750" s="386">
        <v>42535</v>
      </c>
      <c r="I750" s="383" t="s">
        <v>409</v>
      </c>
      <c r="J750" s="450" t="e">
        <f>#REF!&amp;IF(#REF!="","",", "&amp;#REF!)</f>
        <v>#REF!</v>
      </c>
      <c r="K750" s="43" t="s">
        <v>45</v>
      </c>
      <c r="L750" s="12" t="str">
        <f>IFERROR(VLOOKUP(#REF!,'[1]KET. RUANGAN'!$C:$D,2,FALSE),"")</f>
        <v/>
      </c>
      <c r="M750" s="116" t="str">
        <f>IFERROR(VLOOKUP(#REF!,'[1]KET. RUANGAN'!$C$4:$D$45,2,FALSE),"")</f>
        <v/>
      </c>
    </row>
    <row r="751" spans="1:13" ht="14.45" customHeight="1" x14ac:dyDescent="0.25">
      <c r="A751" s="380"/>
      <c r="B751" s="381" t="s">
        <v>478</v>
      </c>
      <c r="C751" s="382" t="s">
        <v>223</v>
      </c>
      <c r="D751" s="383" t="s">
        <v>28</v>
      </c>
      <c r="E751" s="387" t="s">
        <v>67</v>
      </c>
      <c r="F751" s="456" t="s">
        <v>479</v>
      </c>
      <c r="G751" s="385" t="s">
        <v>76</v>
      </c>
      <c r="H751" s="386">
        <v>42535</v>
      </c>
      <c r="I751" s="383" t="s">
        <v>409</v>
      </c>
      <c r="J751" s="450" t="e">
        <f>#REF!&amp;IF(#REF!="","",", "&amp;#REF!)</f>
        <v>#REF!</v>
      </c>
      <c r="K751" s="43" t="s">
        <v>93</v>
      </c>
      <c r="L751" s="12" t="str">
        <f>IFERROR(VLOOKUP(#REF!,'[1]KET. RUANGAN'!$C:$D,2,FALSE),"")</f>
        <v/>
      </c>
      <c r="M751" s="116" t="str">
        <f>IFERROR(VLOOKUP(#REF!,'[1]KET. RUANGAN'!$C$4:$D$45,2,FALSE),"")</f>
        <v/>
      </c>
    </row>
    <row r="752" spans="1:13" ht="14.45" customHeight="1" x14ac:dyDescent="0.25">
      <c r="A752" s="380"/>
      <c r="B752" s="381" t="s">
        <v>478</v>
      </c>
      <c r="C752" s="382" t="s">
        <v>223</v>
      </c>
      <c r="D752" s="383" t="s">
        <v>32</v>
      </c>
      <c r="E752" s="387" t="s">
        <v>127</v>
      </c>
      <c r="F752" s="456" t="s">
        <v>479</v>
      </c>
      <c r="G752" s="385" t="s">
        <v>76</v>
      </c>
      <c r="H752" s="386">
        <v>42535</v>
      </c>
      <c r="I752" s="383" t="s">
        <v>409</v>
      </c>
      <c r="J752" s="450" t="e">
        <f>#REF!</f>
        <v>#REF!</v>
      </c>
      <c r="K752" s="43" t="s">
        <v>35</v>
      </c>
      <c r="L752" s="12" t="str">
        <f>IFERROR(VLOOKUP(#REF!,'[1]KET. RUANGAN'!$C:$D,2,FALSE),"")</f>
        <v/>
      </c>
      <c r="M752" s="116" t="str">
        <f>IFERROR(VLOOKUP(#REF!,'[1]KET. RUANGAN'!$C$4:$D$45,2,FALSE),"")</f>
        <v/>
      </c>
    </row>
    <row r="753" spans="1:13" ht="14.45" customHeight="1" x14ac:dyDescent="0.25">
      <c r="A753" s="380"/>
      <c r="B753" s="381" t="s">
        <v>478</v>
      </c>
      <c r="C753" s="382" t="s">
        <v>223</v>
      </c>
      <c r="D753" s="383" t="s">
        <v>36</v>
      </c>
      <c r="E753" s="387" t="s">
        <v>67</v>
      </c>
      <c r="F753" s="456" t="s">
        <v>434</v>
      </c>
      <c r="G753" s="385" t="s">
        <v>76</v>
      </c>
      <c r="H753" s="386">
        <v>42535</v>
      </c>
      <c r="I753" s="383" t="s">
        <v>409</v>
      </c>
      <c r="J753" s="396" t="e">
        <f>#REF!&amp;IF(#REF!="","",", "&amp;#REF!)</f>
        <v>#REF!</v>
      </c>
      <c r="K753" s="43" t="s">
        <v>48</v>
      </c>
      <c r="L753" s="12" t="str">
        <f>IFERROR(VLOOKUP(#REF!,'[1]KET. RUANGAN'!$C:$D,2,FALSE),"")</f>
        <v/>
      </c>
      <c r="M753" s="116" t="str">
        <f>IFERROR(VLOOKUP(#REF!,'[1]KET. RUANGAN'!$C$4:$D$45,2,FALSE),"")</f>
        <v/>
      </c>
    </row>
    <row r="754" spans="1:13" ht="14.45" customHeight="1" x14ac:dyDescent="0.25">
      <c r="A754" s="380"/>
      <c r="B754" s="381" t="s">
        <v>478</v>
      </c>
      <c r="C754" s="382" t="s">
        <v>223</v>
      </c>
      <c r="D754" s="383" t="s">
        <v>40</v>
      </c>
      <c r="E754" s="387" t="s">
        <v>67</v>
      </c>
      <c r="F754" s="456" t="s">
        <v>480</v>
      </c>
      <c r="G754" s="385" t="s">
        <v>76</v>
      </c>
      <c r="H754" s="386">
        <v>42535</v>
      </c>
      <c r="I754" s="383" t="s">
        <v>409</v>
      </c>
      <c r="J754" s="396" t="e">
        <f>#REF!&amp;IF(#REF!="","",", "&amp;#REF!)</f>
        <v>#REF!</v>
      </c>
      <c r="K754" s="43" t="s">
        <v>50</v>
      </c>
      <c r="L754" s="12" t="str">
        <f>IFERROR(VLOOKUP(#REF!,'[1]KET. RUANGAN'!$C:$D,2,FALSE),"")</f>
        <v/>
      </c>
      <c r="M754" s="116" t="str">
        <f>IFERROR(VLOOKUP(#REF!,'[1]KET. RUANGAN'!$C$4:$D$45,2,FALSE),"")</f>
        <v/>
      </c>
    </row>
    <row r="755" spans="1:13" ht="14.45" customHeight="1" x14ac:dyDescent="0.25">
      <c r="A755" s="380"/>
      <c r="B755" s="381" t="s">
        <v>478</v>
      </c>
      <c r="C755" s="382" t="s">
        <v>223</v>
      </c>
      <c r="D755" s="383" t="s">
        <v>43</v>
      </c>
      <c r="E755" s="387" t="s">
        <v>26</v>
      </c>
      <c r="F755" s="456" t="s">
        <v>414</v>
      </c>
      <c r="G755" s="385" t="s">
        <v>76</v>
      </c>
      <c r="H755" s="386">
        <v>42535</v>
      </c>
      <c r="I755" s="383" t="s">
        <v>409</v>
      </c>
      <c r="J755" s="450" t="e">
        <f>#REF!&amp;IF(#REF!="","",", "&amp;#REF!)</f>
        <v>#REF!</v>
      </c>
      <c r="K755" s="43" t="s">
        <v>165</v>
      </c>
      <c r="L755" s="12" t="str">
        <f>IFERROR(VLOOKUP(#REF!,'[1]KET. RUANGAN'!$C:$D,2,FALSE),"")</f>
        <v/>
      </c>
      <c r="M755" s="116" t="str">
        <f>IFERROR(VLOOKUP(#REF!,'[1]KET. RUANGAN'!$C$4:$D$45,2,FALSE),"")</f>
        <v/>
      </c>
    </row>
    <row r="756" spans="1:13" ht="14.45" customHeight="1" thickBot="1" x14ac:dyDescent="0.3">
      <c r="A756" s="253"/>
      <c r="B756" s="389" t="s">
        <v>478</v>
      </c>
      <c r="C756" s="390" t="s">
        <v>223</v>
      </c>
      <c r="D756" s="391" t="s">
        <v>51</v>
      </c>
      <c r="E756" s="395" t="s">
        <v>72</v>
      </c>
      <c r="F756" s="500" t="s">
        <v>414</v>
      </c>
      <c r="G756" s="393" t="s">
        <v>76</v>
      </c>
      <c r="H756" s="402">
        <v>42535</v>
      </c>
      <c r="I756" s="391" t="s">
        <v>409</v>
      </c>
      <c r="J756" s="450" t="e">
        <f>#REF!&amp;IF(#REF!="","",", "&amp;#REF!)</f>
        <v>#REF!</v>
      </c>
      <c r="K756" s="58" t="s">
        <v>126</v>
      </c>
      <c r="L756" s="12" t="str">
        <f>IFERROR(VLOOKUP(#REF!,'[1]KET. RUANGAN'!$C:$D,2,FALSE),"")</f>
        <v/>
      </c>
      <c r="M756" s="116" t="str">
        <f>IFERROR(VLOOKUP(#REF!,'[1]KET. RUANGAN'!$C$4:$D$45,2,FALSE),"")</f>
        <v/>
      </c>
    </row>
    <row r="757" spans="1:13" ht="14.45" customHeight="1" x14ac:dyDescent="0.25">
      <c r="A757" s="380">
        <v>5</v>
      </c>
      <c r="B757" s="381" t="s">
        <v>424</v>
      </c>
      <c r="C757" s="382" t="s">
        <v>223</v>
      </c>
      <c r="D757" s="383" t="s">
        <v>20</v>
      </c>
      <c r="E757" s="387" t="s">
        <v>152</v>
      </c>
      <c r="F757" s="467" t="s">
        <v>425</v>
      </c>
      <c r="G757" s="385" t="s">
        <v>106</v>
      </c>
      <c r="H757" s="386">
        <v>42536</v>
      </c>
      <c r="I757" s="387" t="s">
        <v>409</v>
      </c>
      <c r="J757" s="396" t="e">
        <f>#REF!&amp;IF(#REF!="","",", "&amp;#REF!)</f>
        <v>#REF!</v>
      </c>
      <c r="K757" s="30" t="s">
        <v>42</v>
      </c>
      <c r="L757" s="12" t="str">
        <f>IFERROR(VLOOKUP(#REF!,'[1]KET. RUANGAN'!$C:$D,2,FALSE),"")</f>
        <v/>
      </c>
      <c r="M757" s="116" t="str">
        <f>IFERROR(VLOOKUP(#REF!,'[1]KET. RUANGAN'!$C$4:$D$45,2,FALSE),"")</f>
        <v/>
      </c>
    </row>
    <row r="758" spans="1:13" ht="14.45" customHeight="1" x14ac:dyDescent="0.25">
      <c r="A758" s="380"/>
      <c r="B758" s="381" t="s">
        <v>424</v>
      </c>
      <c r="C758" s="382" t="s">
        <v>223</v>
      </c>
      <c r="D758" s="383" t="s">
        <v>25</v>
      </c>
      <c r="E758" s="387" t="s">
        <v>273</v>
      </c>
      <c r="F758" s="456" t="s">
        <v>425</v>
      </c>
      <c r="G758" s="385" t="s">
        <v>106</v>
      </c>
      <c r="H758" s="386">
        <v>42536</v>
      </c>
      <c r="I758" s="387" t="s">
        <v>409</v>
      </c>
      <c r="J758" s="396" t="e">
        <f>#REF!&amp;IF(#REF!="","",", "&amp;#REF!)</f>
        <v>#REF!</v>
      </c>
      <c r="K758" s="43" t="s">
        <v>103</v>
      </c>
      <c r="L758" s="12" t="str">
        <f>IFERROR(VLOOKUP(#REF!,'[1]KET. RUANGAN'!$C:$D,2,FALSE),"")</f>
        <v/>
      </c>
      <c r="M758" s="116"/>
    </row>
    <row r="759" spans="1:13" ht="14.45" customHeight="1" x14ac:dyDescent="0.25">
      <c r="A759" s="380"/>
      <c r="B759" s="381" t="s">
        <v>424</v>
      </c>
      <c r="C759" s="382" t="s">
        <v>223</v>
      </c>
      <c r="D759" s="383" t="s">
        <v>28</v>
      </c>
      <c r="E759" s="387" t="s">
        <v>131</v>
      </c>
      <c r="F759" s="456" t="s">
        <v>425</v>
      </c>
      <c r="G759" s="385" t="s">
        <v>106</v>
      </c>
      <c r="H759" s="386">
        <v>42536</v>
      </c>
      <c r="I759" s="387" t="s">
        <v>409</v>
      </c>
      <c r="J759" s="396" t="e">
        <f>#REF!&amp;IF(#REF!="","",", "&amp;#REF!)</f>
        <v>#REF!</v>
      </c>
      <c r="K759" s="43" t="s">
        <v>351</v>
      </c>
      <c r="L759" s="12" t="str">
        <f>IFERROR(VLOOKUP(#REF!,'[1]KET. RUANGAN'!$C:$D,2,FALSE),"")</f>
        <v/>
      </c>
      <c r="M759" s="116" t="str">
        <f>IFERROR(VLOOKUP(#REF!,'[1]KET. RUANGAN'!$C$4:$D$45,2,FALSE),"")</f>
        <v/>
      </c>
    </row>
    <row r="760" spans="1:13" ht="14.45" customHeight="1" x14ac:dyDescent="0.25">
      <c r="A760" s="380"/>
      <c r="B760" s="381" t="s">
        <v>424</v>
      </c>
      <c r="C760" s="382" t="s">
        <v>223</v>
      </c>
      <c r="D760" s="383" t="s">
        <v>32</v>
      </c>
      <c r="E760" s="387" t="s">
        <v>67</v>
      </c>
      <c r="F760" s="456" t="s">
        <v>481</v>
      </c>
      <c r="G760" s="385" t="s">
        <v>106</v>
      </c>
      <c r="H760" s="386">
        <v>42536</v>
      </c>
      <c r="I760" s="387" t="s">
        <v>409</v>
      </c>
      <c r="J760" s="396" t="e">
        <f>#REF!&amp;IF(#REF!="","",", "&amp;#REF!)</f>
        <v>#REF!</v>
      </c>
      <c r="K760" s="43" t="s">
        <v>45</v>
      </c>
      <c r="L760" s="12" t="str">
        <f>IFERROR(VLOOKUP(#REF!,'[1]KET. RUANGAN'!$C:$D,2,FALSE),"")</f>
        <v/>
      </c>
      <c r="M760" s="116" t="str">
        <f>IFERROR(VLOOKUP(#REF!,'[1]KET. RUANGAN'!$C$4:$D$45,2,FALSE),"")</f>
        <v/>
      </c>
    </row>
    <row r="761" spans="1:13" ht="14.45" customHeight="1" x14ac:dyDescent="0.25">
      <c r="A761" s="380"/>
      <c r="B761" s="381" t="s">
        <v>424</v>
      </c>
      <c r="C761" s="382" t="s">
        <v>223</v>
      </c>
      <c r="D761" s="383" t="s">
        <v>36</v>
      </c>
      <c r="E761" s="387" t="s">
        <v>26</v>
      </c>
      <c r="F761" s="456" t="s">
        <v>481</v>
      </c>
      <c r="G761" s="385" t="s">
        <v>106</v>
      </c>
      <c r="H761" s="386">
        <v>42536</v>
      </c>
      <c r="I761" s="387" t="s">
        <v>409</v>
      </c>
      <c r="J761" s="396" t="e">
        <f>#REF!&amp;IF(#REF!="","",", "&amp;#REF!)</f>
        <v>#REF!</v>
      </c>
      <c r="K761" s="43" t="s">
        <v>48</v>
      </c>
      <c r="L761" s="12" t="str">
        <f>IFERROR(VLOOKUP(#REF!,'[1]KET. RUANGAN'!$C:$D,2,FALSE),"")</f>
        <v/>
      </c>
      <c r="M761" s="116" t="str">
        <f>IFERROR(VLOOKUP(#REF!,'[1]KET. RUANGAN'!$C$4:$D$45,2,FALSE),"")</f>
        <v/>
      </c>
    </row>
    <row r="762" spans="1:13" ht="14.45" customHeight="1" x14ac:dyDescent="0.25">
      <c r="A762" s="380"/>
      <c r="B762" s="381" t="s">
        <v>424</v>
      </c>
      <c r="C762" s="382" t="s">
        <v>223</v>
      </c>
      <c r="D762" s="383" t="s">
        <v>40</v>
      </c>
      <c r="E762" s="387" t="s">
        <v>153</v>
      </c>
      <c r="F762" s="456" t="s">
        <v>425</v>
      </c>
      <c r="G762" s="385" t="s">
        <v>106</v>
      </c>
      <c r="H762" s="386">
        <v>42536</v>
      </c>
      <c r="I762" s="387" t="s">
        <v>409</v>
      </c>
      <c r="J762" s="396" t="e">
        <f>#REF!&amp;IF(#REF!="","",", "&amp;#REF!)</f>
        <v>#REF!</v>
      </c>
      <c r="K762" s="43" t="s">
        <v>35</v>
      </c>
      <c r="L762" s="12" t="str">
        <f>IFERROR(VLOOKUP(#REF!,'[1]KET. RUANGAN'!$C:$D,2,FALSE),"")</f>
        <v/>
      </c>
      <c r="M762" s="116" t="str">
        <f>IFERROR(VLOOKUP(#REF!,'[1]KET. RUANGAN'!$C$4:$D$45,2,FALSE),"")</f>
        <v/>
      </c>
    </row>
    <row r="763" spans="1:13" ht="14.45" customHeight="1" x14ac:dyDescent="0.25">
      <c r="A763" s="380"/>
      <c r="B763" s="381" t="s">
        <v>424</v>
      </c>
      <c r="C763" s="382" t="s">
        <v>223</v>
      </c>
      <c r="D763" s="383" t="s">
        <v>43</v>
      </c>
      <c r="E763" s="387" t="s">
        <v>152</v>
      </c>
      <c r="F763" s="456" t="s">
        <v>446</v>
      </c>
      <c r="G763" s="385" t="s">
        <v>106</v>
      </c>
      <c r="H763" s="386">
        <v>42536</v>
      </c>
      <c r="I763" s="387" t="s">
        <v>409</v>
      </c>
      <c r="J763" s="396" t="e">
        <f>#REF!&amp;IF(#REF!="","",", "&amp;#REF!)</f>
        <v>#REF!</v>
      </c>
      <c r="K763" s="43" t="s">
        <v>93</v>
      </c>
      <c r="L763" s="12" t="str">
        <f>IFERROR(VLOOKUP(#REF!,'[1]KET. RUANGAN'!$C:$D,2,FALSE),"")</f>
        <v/>
      </c>
      <c r="M763" s="116" t="str">
        <f>IFERROR(VLOOKUP(#REF!,'[1]KET. RUANGAN'!$C$4:$D$45,2,FALSE),"")</f>
        <v/>
      </c>
    </row>
    <row r="764" spans="1:13" ht="14.45" customHeight="1" thickBot="1" x14ac:dyDescent="0.3">
      <c r="A764" s="380"/>
      <c r="B764" s="515" t="s">
        <v>424</v>
      </c>
      <c r="C764" s="516" t="s">
        <v>223</v>
      </c>
      <c r="D764" s="517" t="s">
        <v>51</v>
      </c>
      <c r="E764" s="518" t="s">
        <v>72</v>
      </c>
      <c r="F764" s="451" t="s">
        <v>347</v>
      </c>
      <c r="G764" s="519" t="s">
        <v>106</v>
      </c>
      <c r="H764" s="394">
        <v>42536</v>
      </c>
      <c r="I764" s="518" t="s">
        <v>409</v>
      </c>
      <c r="J764" s="396" t="e">
        <f>#REF!&amp;IF(#REF!="","",", "&amp;#REF!)</f>
        <v>#REF!</v>
      </c>
      <c r="K764" s="58" t="s">
        <v>24</v>
      </c>
      <c r="L764" s="12" t="str">
        <f>IFERROR(VLOOKUP(#REF!,'[1]KET. RUANGAN'!$C:$D,2,FALSE),"")</f>
        <v/>
      </c>
      <c r="M764" s="116" t="str">
        <f>IFERROR(VLOOKUP(#REF!,'[1]KET. RUANGAN'!$C$4:$D$45,2,FALSE),"")</f>
        <v/>
      </c>
    </row>
    <row r="765" spans="1:13" ht="14.45" customHeight="1" x14ac:dyDescent="0.25">
      <c r="A765" s="529">
        <v>6</v>
      </c>
      <c r="B765" s="530" t="s">
        <v>482</v>
      </c>
      <c r="C765" s="531" t="s">
        <v>223</v>
      </c>
      <c r="D765" s="532" t="s">
        <v>20</v>
      </c>
      <c r="E765" s="533" t="s">
        <v>95</v>
      </c>
      <c r="F765" s="467" t="s">
        <v>467</v>
      </c>
      <c r="G765" s="534" t="s">
        <v>106</v>
      </c>
      <c r="H765" s="535">
        <v>42536</v>
      </c>
      <c r="I765" s="532" t="s">
        <v>407</v>
      </c>
      <c r="J765" s="450" t="e">
        <f>#REF!&amp;IF(#REF!="","",", "&amp;#REF!)</f>
        <v>#REF!</v>
      </c>
      <c r="K765" s="30" t="s">
        <v>35</v>
      </c>
      <c r="L765" s="12" t="str">
        <f>IFERROR(VLOOKUP(#REF!,'[1]KET. RUANGAN'!$C:$D,2,FALSE),"")</f>
        <v/>
      </c>
      <c r="M765" s="116" t="str">
        <f>IFERROR(VLOOKUP(#REF!,'[1]KET. RUANGAN'!$C$4:$D$45,2,FALSE),"")</f>
        <v/>
      </c>
    </row>
    <row r="766" spans="1:13" ht="14.45" customHeight="1" x14ac:dyDescent="0.25">
      <c r="A766" s="380"/>
      <c r="B766" s="381" t="s">
        <v>482</v>
      </c>
      <c r="C766" s="382" t="s">
        <v>223</v>
      </c>
      <c r="D766" s="383" t="s">
        <v>25</v>
      </c>
      <c r="E766" s="387" t="s">
        <v>67</v>
      </c>
      <c r="F766" s="456" t="s">
        <v>467</v>
      </c>
      <c r="G766" s="385" t="s">
        <v>106</v>
      </c>
      <c r="H766" s="386">
        <v>42536</v>
      </c>
      <c r="I766" s="383" t="s">
        <v>407</v>
      </c>
      <c r="J766" s="450" t="e">
        <f>#REF!&amp;IF(#REF!="","",", "&amp;#REF!)</f>
        <v>#REF!</v>
      </c>
      <c r="K766" s="43" t="s">
        <v>45</v>
      </c>
      <c r="L766" s="12" t="str">
        <f>IFERROR(VLOOKUP(#REF!,'[1]KET. RUANGAN'!$C:$D,2,FALSE),"")</f>
        <v/>
      </c>
      <c r="M766" s="116" t="str">
        <f>IFERROR(VLOOKUP(#REF!,'[1]KET. RUANGAN'!$C$4:$D$45,2,FALSE),"")</f>
        <v/>
      </c>
    </row>
    <row r="767" spans="1:13" ht="14.45" customHeight="1" x14ac:dyDescent="0.25">
      <c r="A767" s="380"/>
      <c r="B767" s="381" t="s">
        <v>482</v>
      </c>
      <c r="C767" s="382" t="s">
        <v>223</v>
      </c>
      <c r="D767" s="383" t="s">
        <v>28</v>
      </c>
      <c r="E767" s="387" t="s">
        <v>58</v>
      </c>
      <c r="F767" s="456" t="s">
        <v>444</v>
      </c>
      <c r="G767" s="385" t="s">
        <v>106</v>
      </c>
      <c r="H767" s="386">
        <v>42536</v>
      </c>
      <c r="I767" s="383" t="s">
        <v>407</v>
      </c>
      <c r="J767" s="450" t="e">
        <f>#REF!&amp;IF(#REF!="","",", "&amp;#REF!)</f>
        <v>#REF!</v>
      </c>
      <c r="K767" s="43" t="s">
        <v>42</v>
      </c>
      <c r="L767" s="12" t="str">
        <f>IFERROR(VLOOKUP(#REF!,'[1]KET. RUANGAN'!$C:$D,2,FALSE),"")</f>
        <v/>
      </c>
      <c r="M767" s="116" t="str">
        <f>IFERROR(VLOOKUP(#REF!,'[1]KET. RUANGAN'!$C$4:$D$45,2,FALSE),"")</f>
        <v/>
      </c>
    </row>
    <row r="768" spans="1:13" ht="14.45" customHeight="1" x14ac:dyDescent="0.25">
      <c r="A768" s="380"/>
      <c r="B768" s="381" t="s">
        <v>482</v>
      </c>
      <c r="C768" s="382" t="s">
        <v>223</v>
      </c>
      <c r="D768" s="383" t="s">
        <v>32</v>
      </c>
      <c r="E768" s="387" t="s">
        <v>37</v>
      </c>
      <c r="F768" s="456" t="s">
        <v>444</v>
      </c>
      <c r="G768" s="385" t="s">
        <v>106</v>
      </c>
      <c r="H768" s="386">
        <v>42536</v>
      </c>
      <c r="I768" s="383" t="s">
        <v>407</v>
      </c>
      <c r="J768" s="396" t="e">
        <f>#REF!&amp;IF(#REF!="","",", "&amp;#REF!)</f>
        <v>#REF!</v>
      </c>
      <c r="K768" s="43" t="s">
        <v>48</v>
      </c>
      <c r="L768" s="12" t="str">
        <f>IFERROR(VLOOKUP(#REF!,'[1]KET. RUANGAN'!$C:$D,2,FALSE),"")</f>
        <v/>
      </c>
      <c r="M768" s="116" t="str">
        <f>IFERROR(VLOOKUP(#REF!,'[1]KET. RUANGAN'!$C$4:$D$45,2,FALSE),"")</f>
        <v/>
      </c>
    </row>
    <row r="769" spans="1:13" ht="14.45" customHeight="1" x14ac:dyDescent="0.25">
      <c r="A769" s="380"/>
      <c r="B769" s="381" t="s">
        <v>482</v>
      </c>
      <c r="C769" s="382" t="s">
        <v>223</v>
      </c>
      <c r="D769" s="383" t="s">
        <v>36</v>
      </c>
      <c r="E769" s="387" t="s">
        <v>26</v>
      </c>
      <c r="F769" s="456" t="s">
        <v>444</v>
      </c>
      <c r="G769" s="385" t="s">
        <v>106</v>
      </c>
      <c r="H769" s="386">
        <v>42536</v>
      </c>
      <c r="I769" s="383" t="s">
        <v>407</v>
      </c>
      <c r="J769" s="396" t="e">
        <f>#REF!&amp;IF(#REF!="","",", "&amp;#REF!)</f>
        <v>#REF!</v>
      </c>
      <c r="K769" s="43" t="s">
        <v>50</v>
      </c>
      <c r="L769" s="12" t="str">
        <f>IFERROR(VLOOKUP(#REF!,'[1]KET. RUANGAN'!$C:$D,2,FALSE),"")</f>
        <v/>
      </c>
      <c r="M769" s="116" t="str">
        <f>IFERROR(VLOOKUP(#REF!,'[1]KET. RUANGAN'!$C$4:$D$45,2,FALSE),"")</f>
        <v/>
      </c>
    </row>
    <row r="770" spans="1:13" ht="14.45" customHeight="1" x14ac:dyDescent="0.25">
      <c r="A770" s="380"/>
      <c r="B770" s="381" t="s">
        <v>482</v>
      </c>
      <c r="C770" s="382" t="s">
        <v>223</v>
      </c>
      <c r="D770" s="383" t="s">
        <v>40</v>
      </c>
      <c r="E770" s="387" t="s">
        <v>67</v>
      </c>
      <c r="F770" s="456" t="s">
        <v>483</v>
      </c>
      <c r="G770" s="385" t="s">
        <v>106</v>
      </c>
      <c r="H770" s="386">
        <v>42536</v>
      </c>
      <c r="I770" s="383" t="s">
        <v>407</v>
      </c>
      <c r="J770" s="450" t="e">
        <f>#REF!&amp;IF(#REF!="","",", "&amp;#REF!)</f>
        <v>#REF!</v>
      </c>
      <c r="K770" s="43" t="s">
        <v>300</v>
      </c>
      <c r="L770" s="12" t="str">
        <f>IFERROR(VLOOKUP(#REF!,'[1]KET. RUANGAN'!$C:$D,2,FALSE),"")</f>
        <v/>
      </c>
      <c r="M770" s="116" t="str">
        <f>IFERROR(VLOOKUP(#REF!,'[1]KET. RUANGAN'!$C$4:$D$45,2,FALSE),"")</f>
        <v/>
      </c>
    </row>
    <row r="771" spans="1:13" ht="14.45" customHeight="1" x14ac:dyDescent="0.25">
      <c r="A771" s="380"/>
      <c r="B771" s="381" t="s">
        <v>482</v>
      </c>
      <c r="C771" s="382" t="s">
        <v>223</v>
      </c>
      <c r="D771" s="383" t="s">
        <v>43</v>
      </c>
      <c r="E771" s="387" t="s">
        <v>67</v>
      </c>
      <c r="F771" s="456" t="s">
        <v>483</v>
      </c>
      <c r="G771" s="385" t="s">
        <v>106</v>
      </c>
      <c r="H771" s="386">
        <v>42536</v>
      </c>
      <c r="I771" s="383" t="s">
        <v>407</v>
      </c>
      <c r="J771" s="450" t="e">
        <f>#REF!&amp;IF(#REF!="","",", "&amp;#REF!)</f>
        <v>#REF!</v>
      </c>
      <c r="K771" s="43" t="s">
        <v>93</v>
      </c>
      <c r="L771" s="12" t="str">
        <f>IFERROR(VLOOKUP(#REF!,'[1]KET. RUANGAN'!$C:$D,2,FALSE),"")</f>
        <v/>
      </c>
      <c r="M771" s="116" t="str">
        <f>IFERROR(VLOOKUP(#REF!,'[1]KET. RUANGAN'!$C$4:$D$45,2,FALSE),"")</f>
        <v/>
      </c>
    </row>
    <row r="772" spans="1:13" ht="14.45" customHeight="1" thickBot="1" x14ac:dyDescent="0.3">
      <c r="A772" s="253"/>
      <c r="B772" s="389" t="s">
        <v>482</v>
      </c>
      <c r="C772" s="390" t="s">
        <v>223</v>
      </c>
      <c r="D772" s="391" t="s">
        <v>51</v>
      </c>
      <c r="E772" s="395" t="s">
        <v>72</v>
      </c>
      <c r="F772" s="500" t="s">
        <v>477</v>
      </c>
      <c r="G772" s="393" t="s">
        <v>106</v>
      </c>
      <c r="H772" s="402">
        <v>42536</v>
      </c>
      <c r="I772" s="391" t="s">
        <v>407</v>
      </c>
      <c r="J772" s="536" t="e">
        <f>#REF!&amp;IF(#REF!="","",", "&amp;#REF!)</f>
        <v>#REF!</v>
      </c>
      <c r="K772" s="58" t="s">
        <v>126</v>
      </c>
      <c r="L772" s="12" t="str">
        <f>IFERROR(VLOOKUP(#REF!,'[1]KET. RUANGAN'!$C:$D,2,FALSE),"")</f>
        <v/>
      </c>
      <c r="M772" s="116" t="str">
        <f>IFERROR(VLOOKUP(#REF!,'[1]KET. RUANGAN'!$C$4:$D$45,2,FALSE),"")</f>
        <v/>
      </c>
    </row>
    <row r="773" spans="1:13" s="201" customFormat="1" x14ac:dyDescent="0.25">
      <c r="A773" s="537"/>
      <c r="B773" s="538"/>
      <c r="C773" s="539"/>
      <c r="D773" s="518"/>
      <c r="E773" s="518"/>
      <c r="F773" s="538"/>
      <c r="G773" s="540"/>
      <c r="H773" s="541"/>
      <c r="I773" s="518"/>
      <c r="J773" s="518" t="e">
        <f>#REF!&amp;IF(#REF!="","",", "&amp;#REF!)</f>
        <v>#REF!</v>
      </c>
      <c r="K773" s="218"/>
      <c r="L773" s="12"/>
      <c r="M773" s="116"/>
    </row>
    <row r="774" spans="1:13" s="201" customFormat="1" ht="15.75" thickBot="1" x14ac:dyDescent="0.3">
      <c r="A774" s="537"/>
      <c r="B774" s="538"/>
      <c r="C774" s="539"/>
      <c r="D774" s="518"/>
      <c r="E774" s="518"/>
      <c r="F774" s="538"/>
      <c r="G774" s="540"/>
      <c r="H774" s="541"/>
      <c r="I774" s="518"/>
      <c r="J774" s="518" t="e">
        <f>#REF!&amp;IF(#REF!="","",", "&amp;#REF!)</f>
        <v>#REF!</v>
      </c>
      <c r="K774" s="218"/>
      <c r="L774" s="12"/>
      <c r="M774" s="116"/>
    </row>
    <row r="775" spans="1:13" s="26" customFormat="1" ht="20.100000000000001" customHeight="1" thickBot="1" x14ac:dyDescent="0.3">
      <c r="A775" s="118" t="s">
        <v>7</v>
      </c>
      <c r="B775" s="16" t="s">
        <v>8</v>
      </c>
      <c r="C775" s="17" t="s">
        <v>9</v>
      </c>
      <c r="D775" s="18" t="s">
        <v>10</v>
      </c>
      <c r="E775" s="19" t="s">
        <v>11</v>
      </c>
      <c r="F775" s="18" t="s">
        <v>12</v>
      </c>
      <c r="G775" s="20" t="s">
        <v>13</v>
      </c>
      <c r="H775" s="21" t="s">
        <v>14</v>
      </c>
      <c r="I775" s="22" t="s">
        <v>15</v>
      </c>
      <c r="J775" s="18" t="s">
        <v>16</v>
      </c>
      <c r="K775" s="23" t="s">
        <v>16</v>
      </c>
      <c r="L775" s="24" t="s">
        <v>17</v>
      </c>
      <c r="M775" s="25" t="s">
        <v>18</v>
      </c>
    </row>
    <row r="776" spans="1:13" x14ac:dyDescent="0.25">
      <c r="A776" s="380">
        <v>7</v>
      </c>
      <c r="B776" s="381" t="s">
        <v>484</v>
      </c>
      <c r="C776" s="382" t="s">
        <v>223</v>
      </c>
      <c r="D776" s="383" t="s">
        <v>20</v>
      </c>
      <c r="E776" s="384" t="s">
        <v>152</v>
      </c>
      <c r="F776" s="381" t="s">
        <v>485</v>
      </c>
      <c r="G776" s="385" t="s">
        <v>124</v>
      </c>
      <c r="H776" s="386">
        <v>42537</v>
      </c>
      <c r="I776" s="387" t="s">
        <v>407</v>
      </c>
      <c r="J776" s="396" t="e">
        <f>#REF!&amp;IF(#REF!="","",", "&amp;#REF!)</f>
        <v>#REF!</v>
      </c>
      <c r="K776" s="30" t="s">
        <v>42</v>
      </c>
      <c r="L776" s="12" t="str">
        <f>IFERROR(VLOOKUP(#REF!,'[1]KET. RUANGAN'!$C:$D,2,FALSE),"")</f>
        <v/>
      </c>
      <c r="M776" s="116" t="str">
        <f>IFERROR(VLOOKUP(#REF!,'[1]KET. RUANGAN'!$C$4:$D$45,2,FALSE),"")</f>
        <v/>
      </c>
    </row>
    <row r="777" spans="1:13" x14ac:dyDescent="0.25">
      <c r="A777" s="380"/>
      <c r="B777" s="381" t="s">
        <v>484</v>
      </c>
      <c r="C777" s="382" t="s">
        <v>223</v>
      </c>
      <c r="D777" s="383" t="s">
        <v>25</v>
      </c>
      <c r="E777" s="401" t="s">
        <v>67</v>
      </c>
      <c r="F777" s="381" t="s">
        <v>448</v>
      </c>
      <c r="G777" s="385" t="s">
        <v>124</v>
      </c>
      <c r="H777" s="386">
        <v>42537</v>
      </c>
      <c r="I777" s="387" t="s">
        <v>407</v>
      </c>
      <c r="J777" s="396" t="e">
        <f>#REF!&amp;IF(#REF!="","",", "&amp;#REF!)</f>
        <v>#REF!</v>
      </c>
      <c r="K777" s="43" t="s">
        <v>31</v>
      </c>
      <c r="L777" s="12" t="str">
        <f>IFERROR(VLOOKUP(#REF!,'[1]KET. RUANGAN'!$C:$D,2,FALSE),"")</f>
        <v/>
      </c>
      <c r="M777" s="116" t="str">
        <f>IFERROR(VLOOKUP(#REF!,'[1]KET. RUANGAN'!$C$4:$D$45,2,FALSE),"")</f>
        <v/>
      </c>
    </row>
    <row r="778" spans="1:13" x14ac:dyDescent="0.25">
      <c r="A778" s="380"/>
      <c r="B778" s="381" t="s">
        <v>484</v>
      </c>
      <c r="C778" s="382" t="s">
        <v>223</v>
      </c>
      <c r="D778" s="383" t="s">
        <v>28</v>
      </c>
      <c r="E778" s="401" t="s">
        <v>67</v>
      </c>
      <c r="F778" s="381" t="s">
        <v>448</v>
      </c>
      <c r="G778" s="385" t="s">
        <v>124</v>
      </c>
      <c r="H778" s="386">
        <v>42537</v>
      </c>
      <c r="I778" s="387" t="s">
        <v>407</v>
      </c>
      <c r="J778" s="396" t="e">
        <f>#REF!&amp;IF(#REF!="","",", "&amp;#REF!)</f>
        <v>#REF!</v>
      </c>
      <c r="K778" s="43" t="s">
        <v>39</v>
      </c>
      <c r="L778" s="12" t="str">
        <f>IFERROR(VLOOKUP(#REF!,'[1]KET. RUANGAN'!$C:$D,2,FALSE),"")</f>
        <v/>
      </c>
      <c r="M778" s="116" t="str">
        <f>IFERROR(VLOOKUP(#REF!,'[1]KET. RUANGAN'!$C$4:$D$45,2,FALSE),"")</f>
        <v/>
      </c>
    </row>
    <row r="779" spans="1:13" x14ac:dyDescent="0.25">
      <c r="A779" s="380"/>
      <c r="B779" s="381" t="s">
        <v>484</v>
      </c>
      <c r="C779" s="382" t="s">
        <v>223</v>
      </c>
      <c r="D779" s="383" t="s">
        <v>32</v>
      </c>
      <c r="E779" s="401" t="s">
        <v>67</v>
      </c>
      <c r="F779" s="381" t="s">
        <v>480</v>
      </c>
      <c r="G779" s="385" t="s">
        <v>124</v>
      </c>
      <c r="H779" s="386">
        <v>42537</v>
      </c>
      <c r="I779" s="387" t="s">
        <v>407</v>
      </c>
      <c r="J779" s="396" t="e">
        <f>#REF!&amp;IF(#REF!="","",", "&amp;#REF!)</f>
        <v>#REF!</v>
      </c>
      <c r="K779" s="43" t="s">
        <v>45</v>
      </c>
      <c r="L779" s="12" t="str">
        <f>IFERROR(VLOOKUP(#REF!,'[1]KET. RUANGAN'!$C:$D,2,FALSE),"")</f>
        <v/>
      </c>
      <c r="M779" s="116" t="str">
        <f>IFERROR(VLOOKUP(#REF!,'[1]KET. RUANGAN'!$C$4:$D$45,2,FALSE),"")</f>
        <v/>
      </c>
    </row>
    <row r="780" spans="1:13" x14ac:dyDescent="0.25">
      <c r="A780" s="380"/>
      <c r="B780" s="403" t="s">
        <v>484</v>
      </c>
      <c r="C780" s="382" t="s">
        <v>223</v>
      </c>
      <c r="D780" s="405" t="s">
        <v>36</v>
      </c>
      <c r="E780" s="477" t="s">
        <v>152</v>
      </c>
      <c r="F780" s="403" t="s">
        <v>486</v>
      </c>
      <c r="G780" s="407" t="s">
        <v>124</v>
      </c>
      <c r="H780" s="408">
        <v>42537</v>
      </c>
      <c r="I780" s="409" t="s">
        <v>407</v>
      </c>
      <c r="J780" s="410" t="e">
        <f>#REF!</f>
        <v>#REF!</v>
      </c>
      <c r="K780" s="514" t="s">
        <v>126</v>
      </c>
      <c r="L780" s="12" t="str">
        <f>IFERROR(VLOOKUP(#REF!,'[1]KET. RUANGAN'!$C:$D,2,FALSE),"")</f>
        <v/>
      </c>
      <c r="M780" s="116" t="str">
        <f>IFERROR(VLOOKUP(#REF!,'[1]KET. RUANGAN'!$C$4:$D$45,2,FALSE),"")</f>
        <v/>
      </c>
    </row>
    <row r="781" spans="1:13" x14ac:dyDescent="0.25">
      <c r="A781" s="380"/>
      <c r="B781" s="381" t="s">
        <v>484</v>
      </c>
      <c r="C781" s="382" t="s">
        <v>223</v>
      </c>
      <c r="D781" s="383" t="s">
        <v>40</v>
      </c>
      <c r="E781" s="401" t="s">
        <v>131</v>
      </c>
      <c r="F781" s="381" t="s">
        <v>487</v>
      </c>
      <c r="G781" s="385" t="s">
        <v>124</v>
      </c>
      <c r="H781" s="386">
        <v>42537</v>
      </c>
      <c r="I781" s="387" t="s">
        <v>407</v>
      </c>
      <c r="J781" s="396" t="e">
        <f>#REF!&amp;IF(#REF!="","",", "&amp;#REF!)</f>
        <v>#REF!</v>
      </c>
      <c r="K781" s="43" t="s">
        <v>35</v>
      </c>
      <c r="L781" s="12" t="str">
        <f>IFERROR(VLOOKUP(#REF!,'[1]KET. RUANGAN'!$C:$D,2,FALSE),"")</f>
        <v/>
      </c>
      <c r="M781" s="116" t="str">
        <f>IFERROR(VLOOKUP(#REF!,'[1]KET. RUANGAN'!$C$4:$D$45,2,FALSE),"")</f>
        <v/>
      </c>
    </row>
    <row r="782" spans="1:13" x14ac:dyDescent="0.25">
      <c r="A782" s="380"/>
      <c r="B782" s="381" t="s">
        <v>484</v>
      </c>
      <c r="C782" s="382" t="s">
        <v>223</v>
      </c>
      <c r="D782" s="383" t="s">
        <v>43</v>
      </c>
      <c r="E782" s="401" t="s">
        <v>152</v>
      </c>
      <c r="F782" s="381" t="s">
        <v>487</v>
      </c>
      <c r="G782" s="385" t="s">
        <v>124</v>
      </c>
      <c r="H782" s="386">
        <v>42537</v>
      </c>
      <c r="I782" s="387" t="s">
        <v>407</v>
      </c>
      <c r="J782" s="396" t="e">
        <f>#REF!&amp;IF(#REF!="","",", "&amp;#REF!)</f>
        <v>#REF!</v>
      </c>
      <c r="K782" s="43" t="s">
        <v>93</v>
      </c>
      <c r="L782" s="12" t="str">
        <f>IFERROR(VLOOKUP(#REF!,'[1]KET. RUANGAN'!$C:$D,2,FALSE),"")</f>
        <v/>
      </c>
      <c r="M782" s="116" t="str">
        <f>IFERROR(VLOOKUP(#REF!,'[1]KET. RUANGAN'!$C$4:$D$45,2,FALSE),"")</f>
        <v/>
      </c>
    </row>
    <row r="783" spans="1:13" ht="15.75" thickBot="1" x14ac:dyDescent="0.3">
      <c r="A783" s="380"/>
      <c r="B783" s="542" t="s">
        <v>484</v>
      </c>
      <c r="C783" s="516" t="s">
        <v>223</v>
      </c>
      <c r="D783" s="543" t="s">
        <v>51</v>
      </c>
      <c r="E783" s="544" t="s">
        <v>72</v>
      </c>
      <c r="F783" s="542" t="s">
        <v>486</v>
      </c>
      <c r="G783" s="545" t="s">
        <v>124</v>
      </c>
      <c r="H783" s="546">
        <v>42537</v>
      </c>
      <c r="I783" s="547" t="s">
        <v>407</v>
      </c>
      <c r="J783" s="410" t="e">
        <f>#REF!&amp;IF(#REF!="","",", "&amp;#REF!)</f>
        <v>#REF!</v>
      </c>
      <c r="K783" s="487" t="s">
        <v>54</v>
      </c>
      <c r="L783" s="12" t="str">
        <f>IFERROR(VLOOKUP(#REF!,'[1]KET. RUANGAN'!$C:$D,2,FALSE),"")</f>
        <v/>
      </c>
      <c r="M783" s="116" t="str">
        <f>IFERROR(VLOOKUP(#REF!,'[1]KET. RUANGAN'!$C$4:$D$45,2,FALSE),"")</f>
        <v/>
      </c>
    </row>
    <row r="784" spans="1:13" ht="15.75" thickBot="1" x14ac:dyDescent="0.3">
      <c r="A784" s="430">
        <v>8</v>
      </c>
      <c r="B784" s="548" t="s">
        <v>488</v>
      </c>
      <c r="C784" s="549" t="s">
        <v>223</v>
      </c>
      <c r="D784" s="550" t="s">
        <v>20</v>
      </c>
      <c r="E784" s="433" t="s">
        <v>191</v>
      </c>
      <c r="F784" s="548" t="s">
        <v>489</v>
      </c>
      <c r="G784" s="551" t="s">
        <v>23</v>
      </c>
      <c r="H784" s="552">
        <v>42534</v>
      </c>
      <c r="I784" s="550" t="s">
        <v>407</v>
      </c>
      <c r="J784" s="450" t="e">
        <f>#REF!&amp;IF(#REF!="","",", "&amp;#REF!)</f>
        <v>#REF!</v>
      </c>
      <c r="K784" s="205" t="s">
        <v>120</v>
      </c>
      <c r="L784" s="496" t="str">
        <f>IFERROR(VLOOKUP(#REF!,'[1]KET. RUANGAN'!$C:$D,2,FALSE),"")</f>
        <v/>
      </c>
      <c r="M784" s="496" t="str">
        <f>IFERROR(VLOOKUP(#REF!,'[1]KET. RUANGAN'!$C$4:$D$45,2,FALSE),"")</f>
        <v/>
      </c>
    </row>
    <row r="785" spans="1:13" s="201" customFormat="1" ht="15.75" thickBot="1" x14ac:dyDescent="0.3">
      <c r="A785" s="430">
        <v>9</v>
      </c>
      <c r="B785" s="548" t="s">
        <v>490</v>
      </c>
      <c r="C785" s="549" t="s">
        <v>223</v>
      </c>
      <c r="D785" s="550" t="s">
        <v>20</v>
      </c>
      <c r="E785" s="433" t="s">
        <v>229</v>
      </c>
      <c r="F785" s="548" t="s">
        <v>425</v>
      </c>
      <c r="G785" s="551" t="s">
        <v>76</v>
      </c>
      <c r="H785" s="552">
        <v>42535</v>
      </c>
      <c r="I785" s="550" t="s">
        <v>401</v>
      </c>
      <c r="J785" s="450" t="e">
        <f>#REF!&amp;IF(#REF!="","",", "&amp;#REF!)</f>
        <v>#REF!</v>
      </c>
      <c r="K785" s="205" t="s">
        <v>120</v>
      </c>
      <c r="L785" s="496" t="str">
        <f>IFERROR(VLOOKUP(#REF!,'[1]KET. RUANGAN'!$C:$D,2,FALSE),"")</f>
        <v/>
      </c>
      <c r="M785" s="496" t="str">
        <f>IFERROR(VLOOKUP(#REF!,'[1]KET. RUANGAN'!$C$4:$D$45,2,FALSE),"")</f>
        <v/>
      </c>
    </row>
    <row r="786" spans="1:13" s="201" customFormat="1" ht="15.75" thickBot="1" x14ac:dyDescent="0.3">
      <c r="A786" s="253">
        <v>10</v>
      </c>
      <c r="B786" s="389" t="s">
        <v>491</v>
      </c>
      <c r="C786" s="390" t="s">
        <v>223</v>
      </c>
      <c r="D786" s="391" t="s">
        <v>20</v>
      </c>
      <c r="E786" s="401" t="s">
        <v>288</v>
      </c>
      <c r="F786" s="389" t="s">
        <v>492</v>
      </c>
      <c r="G786" s="393" t="s">
        <v>76</v>
      </c>
      <c r="H786" s="402">
        <v>42535</v>
      </c>
      <c r="I786" s="395" t="s">
        <v>404</v>
      </c>
      <c r="J786" s="396" t="e">
        <f>#REF!&amp;IF(#REF!="","",", "&amp;#REF!)</f>
        <v>#REF!</v>
      </c>
      <c r="K786" s="205" t="s">
        <v>120</v>
      </c>
      <c r="L786" s="496" t="str">
        <f>IFERROR(VLOOKUP(#REF!,'[1]KET. RUANGAN'!$C:$D,2,FALSE),"")</f>
        <v/>
      </c>
      <c r="M786" s="496" t="str">
        <f>IFERROR(VLOOKUP(#REF!,'[1]KET. RUANGAN'!$C$4:$D$45,2,FALSE),"")</f>
        <v/>
      </c>
    </row>
    <row r="787" spans="1:13" s="201" customFormat="1" ht="15.75" thickBot="1" x14ac:dyDescent="0.3">
      <c r="A787" s="553">
        <v>11</v>
      </c>
      <c r="B787" s="554" t="s">
        <v>493</v>
      </c>
      <c r="C787" s="555" t="s">
        <v>223</v>
      </c>
      <c r="D787" s="556" t="s">
        <v>20</v>
      </c>
      <c r="E787" s="557" t="s">
        <v>235</v>
      </c>
      <c r="F787" s="554" t="s">
        <v>427</v>
      </c>
      <c r="G787" s="558" t="s">
        <v>23</v>
      </c>
      <c r="H787" s="559">
        <v>42534</v>
      </c>
      <c r="I787" s="560" t="s">
        <v>404</v>
      </c>
      <c r="J787" s="561" t="e">
        <f>#REF!&amp;IF(#REF!="","",", "&amp;#REF!)</f>
        <v>#REF!</v>
      </c>
      <c r="K787" s="443" t="s">
        <v>369</v>
      </c>
      <c r="L787" s="496" t="str">
        <f>IFERROR(VLOOKUP(#REF!,'[1]KET. RUANGAN'!$C:$D,2,FALSE),"")</f>
        <v/>
      </c>
      <c r="M787" s="496" t="str">
        <f>IFERROR(VLOOKUP(#REF!,'[1]KET. RUANGAN'!$C$4:$D$45,2,FALSE),"")</f>
        <v/>
      </c>
    </row>
    <row r="788" spans="1:13" s="201" customFormat="1" x14ac:dyDescent="0.25">
      <c r="A788" s="529">
        <v>12</v>
      </c>
      <c r="B788" s="530" t="s">
        <v>494</v>
      </c>
      <c r="C788" s="531" t="s">
        <v>223</v>
      </c>
      <c r="D788" s="532" t="s">
        <v>20</v>
      </c>
      <c r="E788" s="384" t="s">
        <v>26</v>
      </c>
      <c r="F788" s="530" t="s">
        <v>495</v>
      </c>
      <c r="G788" s="534" t="s">
        <v>124</v>
      </c>
      <c r="H788" s="535">
        <v>42537</v>
      </c>
      <c r="I788" s="532" t="s">
        <v>409</v>
      </c>
      <c r="J788" s="450" t="e">
        <f>#REF!&amp;IF(#REF!="","",", "&amp;#REF!)</f>
        <v>#REF!</v>
      </c>
      <c r="K788" s="30" t="s">
        <v>236</v>
      </c>
      <c r="L788" s="12" t="str">
        <f>IFERROR(VLOOKUP(#REF!,'[1]KET. RUANGAN'!$C:$D,2,FALSE),"")</f>
        <v/>
      </c>
      <c r="M788" s="116" t="str">
        <f>IFERROR(VLOOKUP(#REF!,'[1]KET. RUANGAN'!$C$4:$D$45,2,FALSE),"")</f>
        <v/>
      </c>
    </row>
    <row r="789" spans="1:13" s="201" customFormat="1" x14ac:dyDescent="0.25">
      <c r="A789" s="380"/>
      <c r="B789" s="381" t="s">
        <v>494</v>
      </c>
      <c r="C789" s="382" t="s">
        <v>223</v>
      </c>
      <c r="D789" s="383" t="s">
        <v>25</v>
      </c>
      <c r="E789" s="401" t="s">
        <v>122</v>
      </c>
      <c r="F789" s="381" t="s">
        <v>495</v>
      </c>
      <c r="G789" s="385" t="s">
        <v>124</v>
      </c>
      <c r="H789" s="386">
        <v>42537</v>
      </c>
      <c r="I789" s="383" t="s">
        <v>409</v>
      </c>
      <c r="J789" s="450" t="e">
        <f>#REF!&amp;IF(#REF!="","",", "&amp;#REF!)</f>
        <v>#REF!</v>
      </c>
      <c r="K789" s="43" t="s">
        <v>351</v>
      </c>
      <c r="L789" s="12" t="str">
        <f>IFERROR(VLOOKUP(#REF!,'[1]KET. RUANGAN'!$C:$D,2,FALSE),"")</f>
        <v/>
      </c>
      <c r="M789" s="116" t="str">
        <f>IFERROR(VLOOKUP(#REF!,'[1]KET. RUANGAN'!$C$4:$D$45,2,FALSE),"")</f>
        <v/>
      </c>
    </row>
    <row r="790" spans="1:13" s="201" customFormat="1" x14ac:dyDescent="0.25">
      <c r="A790" s="380"/>
      <c r="B790" s="381" t="s">
        <v>494</v>
      </c>
      <c r="C790" s="382" t="s">
        <v>223</v>
      </c>
      <c r="D790" s="383" t="s">
        <v>28</v>
      </c>
      <c r="E790" s="401" t="s">
        <v>67</v>
      </c>
      <c r="F790" s="381" t="s">
        <v>495</v>
      </c>
      <c r="G790" s="385" t="s">
        <v>124</v>
      </c>
      <c r="H790" s="386">
        <v>42537</v>
      </c>
      <c r="I790" s="383" t="s">
        <v>409</v>
      </c>
      <c r="J790" s="450" t="e">
        <f>#REF!&amp;IF(#REF!="","",", "&amp;#REF!)</f>
        <v>#REF!</v>
      </c>
      <c r="K790" s="43" t="s">
        <v>63</v>
      </c>
      <c r="L790" s="12" t="str">
        <f>IFERROR(VLOOKUP(#REF!,'[1]KET. RUANGAN'!$C:$D,2,FALSE),"")</f>
        <v/>
      </c>
      <c r="M790" s="116" t="str">
        <f>IFERROR(VLOOKUP(#REF!,'[1]KET. RUANGAN'!$C$4:$D$45,2,FALSE),"")</f>
        <v/>
      </c>
    </row>
    <row r="791" spans="1:13" s="201" customFormat="1" x14ac:dyDescent="0.25">
      <c r="A791" s="380"/>
      <c r="B791" s="381" t="s">
        <v>494</v>
      </c>
      <c r="C791" s="382" t="s">
        <v>223</v>
      </c>
      <c r="D791" s="383" t="s">
        <v>32</v>
      </c>
      <c r="E791" s="401" t="s">
        <v>67</v>
      </c>
      <c r="F791" s="381" t="s">
        <v>496</v>
      </c>
      <c r="G791" s="385" t="s">
        <v>124</v>
      </c>
      <c r="H791" s="386">
        <v>42537</v>
      </c>
      <c r="I791" s="383" t="s">
        <v>409</v>
      </c>
      <c r="J791" s="450" t="e">
        <f>#REF!&amp;IF(#REF!="","",", "&amp;#REF!)</f>
        <v>#REF!</v>
      </c>
      <c r="K791" s="43" t="s">
        <v>69</v>
      </c>
      <c r="L791" s="12" t="str">
        <f>IFERROR(VLOOKUP(#REF!,'[1]KET. RUANGAN'!$C:$D,2,FALSE),"")</f>
        <v/>
      </c>
      <c r="M791" s="116" t="str">
        <f>IFERROR(VLOOKUP(#REF!,'[1]KET. RUANGAN'!$C$4:$D$45,2,FALSE),"")</f>
        <v/>
      </c>
    </row>
    <row r="792" spans="1:13" s="201" customFormat="1" x14ac:dyDescent="0.25">
      <c r="A792" s="380"/>
      <c r="B792" s="381" t="s">
        <v>494</v>
      </c>
      <c r="C792" s="382" t="s">
        <v>223</v>
      </c>
      <c r="D792" s="383" t="s">
        <v>36</v>
      </c>
      <c r="E792" s="401" t="s">
        <v>26</v>
      </c>
      <c r="F792" s="381" t="s">
        <v>496</v>
      </c>
      <c r="G792" s="385" t="s">
        <v>124</v>
      </c>
      <c r="H792" s="386">
        <v>42537</v>
      </c>
      <c r="I792" s="383" t="s">
        <v>409</v>
      </c>
      <c r="J792" s="450" t="e">
        <f>#REF!&amp;IF(#REF!="","",", "&amp;#REF!)</f>
        <v>#REF!</v>
      </c>
      <c r="K792" s="43" t="s">
        <v>71</v>
      </c>
      <c r="L792" s="12" t="str">
        <f>IFERROR(VLOOKUP(#REF!,'[1]KET. RUANGAN'!$C:$D,2,FALSE),"")</f>
        <v/>
      </c>
      <c r="M792" s="116" t="str">
        <f>IFERROR(VLOOKUP(#REF!,'[1]KET. RUANGAN'!$C$4:$D$45,2,FALSE),"")</f>
        <v/>
      </c>
    </row>
    <row r="793" spans="1:13" s="201" customFormat="1" x14ac:dyDescent="0.25">
      <c r="A793" s="380"/>
      <c r="B793" s="381" t="s">
        <v>494</v>
      </c>
      <c r="C793" s="382" t="s">
        <v>223</v>
      </c>
      <c r="D793" s="383" t="s">
        <v>40</v>
      </c>
      <c r="E793" s="401" t="s">
        <v>109</v>
      </c>
      <c r="F793" s="381" t="s">
        <v>492</v>
      </c>
      <c r="G793" s="385" t="s">
        <v>124</v>
      </c>
      <c r="H793" s="386">
        <v>42537</v>
      </c>
      <c r="I793" s="383" t="s">
        <v>409</v>
      </c>
      <c r="J793" s="450" t="e">
        <f>#REF!&amp;IF(#REF!="","",", "&amp;#REF!)</f>
        <v>#REF!</v>
      </c>
      <c r="K793" s="43" t="s">
        <v>93</v>
      </c>
      <c r="L793" s="12" t="str">
        <f>IFERROR(VLOOKUP(#REF!,'[1]KET. RUANGAN'!$C:$D,2,FALSE),"")</f>
        <v/>
      </c>
      <c r="M793" s="116" t="str">
        <f>IFERROR(VLOOKUP(#REF!,'[1]KET. RUANGAN'!$C$4:$D$45,2,FALSE),"")</f>
        <v/>
      </c>
    </row>
    <row r="794" spans="1:13" x14ac:dyDescent="0.25">
      <c r="A794" s="380"/>
      <c r="B794" s="381" t="s">
        <v>494</v>
      </c>
      <c r="C794" s="382" t="s">
        <v>223</v>
      </c>
      <c r="D794" s="383" t="s">
        <v>43</v>
      </c>
      <c r="E794" s="401" t="s">
        <v>70</v>
      </c>
      <c r="F794" s="381" t="s">
        <v>492</v>
      </c>
      <c r="G794" s="385" t="s">
        <v>124</v>
      </c>
      <c r="H794" s="386">
        <v>42537</v>
      </c>
      <c r="I794" s="383" t="s">
        <v>409</v>
      </c>
      <c r="J794" s="396" t="e">
        <f>#REF!&amp;IF(#REF!="","",", "&amp;#REF!)</f>
        <v>#REF!</v>
      </c>
      <c r="K794" s="43" t="s">
        <v>48</v>
      </c>
      <c r="L794" s="12" t="str">
        <f>IFERROR(VLOOKUP(#REF!,'[1]KET. RUANGAN'!$C:$D,2,FALSE),"")</f>
        <v/>
      </c>
      <c r="M794" s="116" t="str">
        <f>IFERROR(VLOOKUP(#REF!,'[1]KET. RUANGAN'!$C$4:$D$45,2,FALSE),"")</f>
        <v/>
      </c>
    </row>
    <row r="795" spans="1:13" ht="15.75" thickBot="1" x14ac:dyDescent="0.3">
      <c r="A795" s="253"/>
      <c r="B795" s="389" t="s">
        <v>494</v>
      </c>
      <c r="C795" s="390" t="s">
        <v>223</v>
      </c>
      <c r="D795" s="391" t="s">
        <v>51</v>
      </c>
      <c r="E795" s="257" t="s">
        <v>139</v>
      </c>
      <c r="F795" s="389" t="s">
        <v>432</v>
      </c>
      <c r="G795" s="393" t="s">
        <v>124</v>
      </c>
      <c r="H795" s="402">
        <v>42537</v>
      </c>
      <c r="I795" s="391" t="s">
        <v>409</v>
      </c>
      <c r="J795" s="450" t="e">
        <f>#REF!&amp;IF(#REF!="","",", "&amp;#REF!)</f>
        <v>#REF!</v>
      </c>
      <c r="K795" s="58" t="s">
        <v>35</v>
      </c>
      <c r="L795" s="12" t="str">
        <f>IFERROR(VLOOKUP(#REF!,'[1]KET. RUANGAN'!$C:$D,2,FALSE),"")</f>
        <v/>
      </c>
      <c r="M795" s="116" t="str">
        <f>IFERROR(VLOOKUP(#REF!,'[1]KET. RUANGAN'!$C$4:$D$45,2,FALSE),"")</f>
        <v/>
      </c>
    </row>
    <row r="796" spans="1:13" x14ac:dyDescent="0.25">
      <c r="A796" s="529">
        <v>13</v>
      </c>
      <c r="B796" s="530" t="s">
        <v>497</v>
      </c>
      <c r="C796" s="531" t="s">
        <v>223</v>
      </c>
      <c r="D796" s="532" t="s">
        <v>20</v>
      </c>
      <c r="E796" s="384" t="s">
        <v>67</v>
      </c>
      <c r="F796" s="530" t="s">
        <v>498</v>
      </c>
      <c r="G796" s="534" t="s">
        <v>136</v>
      </c>
      <c r="H796" s="535">
        <v>42538</v>
      </c>
      <c r="I796" s="532" t="s">
        <v>499</v>
      </c>
      <c r="J796" s="442" t="e">
        <f>#REF!&amp;IF(#REF!="","",", "&amp;#REF!)</f>
        <v>#REF!</v>
      </c>
      <c r="K796" s="30" t="s">
        <v>27</v>
      </c>
      <c r="L796" s="12" t="str">
        <f>IFERROR(VLOOKUP(#REF!,'[1]KET. RUANGAN'!$C:$D,2,FALSE),"")</f>
        <v/>
      </c>
      <c r="M796" s="116" t="str">
        <f>IFERROR(VLOOKUP(#REF!,'[1]KET. RUANGAN'!$C$4:$D$45,2,FALSE),"")</f>
        <v/>
      </c>
    </row>
    <row r="797" spans="1:13" x14ac:dyDescent="0.25">
      <c r="A797" s="380"/>
      <c r="B797" s="381" t="s">
        <v>497</v>
      </c>
      <c r="C797" s="382" t="s">
        <v>223</v>
      </c>
      <c r="D797" s="383" t="s">
        <v>462</v>
      </c>
      <c r="E797" s="401" t="s">
        <v>67</v>
      </c>
      <c r="F797" s="381" t="s">
        <v>498</v>
      </c>
      <c r="G797" s="385" t="s">
        <v>136</v>
      </c>
      <c r="H797" s="386">
        <v>42538</v>
      </c>
      <c r="I797" s="383" t="s">
        <v>499</v>
      </c>
      <c r="J797" s="442" t="e">
        <f>#REF!&amp;IF(#REF!="","",", "&amp;#REF!)</f>
        <v>#REF!</v>
      </c>
      <c r="K797" s="43" t="s">
        <v>351</v>
      </c>
      <c r="L797" s="12" t="str">
        <f>IFERROR(VLOOKUP(#REF!,'[1]KET. RUANGAN'!$C:$D,2,FALSE),"")</f>
        <v/>
      </c>
      <c r="M797" s="116" t="str">
        <f>IFERROR(VLOOKUP(#REF!,'[1]KET. RUANGAN'!$C$4:$D$45,2,FALSE),"")</f>
        <v/>
      </c>
    </row>
    <row r="798" spans="1:13" x14ac:dyDescent="0.25">
      <c r="A798" s="380"/>
      <c r="B798" s="381" t="s">
        <v>497</v>
      </c>
      <c r="C798" s="382" t="s">
        <v>223</v>
      </c>
      <c r="D798" s="383" t="s">
        <v>25</v>
      </c>
      <c r="E798" s="401" t="s">
        <v>152</v>
      </c>
      <c r="F798" s="381" t="s">
        <v>436</v>
      </c>
      <c r="G798" s="385" t="s">
        <v>136</v>
      </c>
      <c r="H798" s="386">
        <v>42538</v>
      </c>
      <c r="I798" s="383" t="s">
        <v>499</v>
      </c>
      <c r="J798" s="442" t="e">
        <f>#REF!&amp;IF(#REF!="","",", "&amp;#REF!)</f>
        <v>#REF!</v>
      </c>
      <c r="K798" s="43" t="s">
        <v>35</v>
      </c>
      <c r="L798" s="12" t="str">
        <f>IFERROR(VLOOKUP(#REF!,'[1]KET. RUANGAN'!$C:$D,2,FALSE),"")</f>
        <v/>
      </c>
      <c r="M798" s="116" t="str">
        <f>IFERROR(VLOOKUP(#REF!,'[1]KET. RUANGAN'!$C$4:$D$45,2,FALSE),"")</f>
        <v/>
      </c>
    </row>
    <row r="799" spans="1:13" x14ac:dyDescent="0.25">
      <c r="A799" s="380"/>
      <c r="B799" s="381" t="s">
        <v>497</v>
      </c>
      <c r="C799" s="382" t="s">
        <v>223</v>
      </c>
      <c r="D799" s="383" t="s">
        <v>463</v>
      </c>
      <c r="E799" s="401" t="s">
        <v>122</v>
      </c>
      <c r="F799" s="381" t="s">
        <v>498</v>
      </c>
      <c r="G799" s="385" t="s">
        <v>136</v>
      </c>
      <c r="H799" s="386">
        <v>42538</v>
      </c>
      <c r="I799" s="383" t="s">
        <v>499</v>
      </c>
      <c r="J799" s="450" t="e">
        <f>#REF!&amp;IF(#REF!="","",", "&amp;#REF!)</f>
        <v>#REF!</v>
      </c>
      <c r="K799" s="43" t="s">
        <v>39</v>
      </c>
      <c r="L799" s="12" t="str">
        <f>IFERROR(VLOOKUP(#REF!,'[1]KET. RUANGAN'!$C:$D,2,FALSE),"")</f>
        <v/>
      </c>
      <c r="M799" s="116" t="str">
        <f>IFERROR(VLOOKUP(#REF!,'[1]KET. RUANGAN'!$C$4:$D$45,2,FALSE),"")</f>
        <v/>
      </c>
    </row>
    <row r="800" spans="1:13" x14ac:dyDescent="0.25">
      <c r="A800" s="380"/>
      <c r="B800" s="381" t="s">
        <v>497</v>
      </c>
      <c r="C800" s="382" t="s">
        <v>223</v>
      </c>
      <c r="D800" s="383" t="s">
        <v>28</v>
      </c>
      <c r="E800" s="401" t="s">
        <v>67</v>
      </c>
      <c r="F800" s="381" t="s">
        <v>458</v>
      </c>
      <c r="G800" s="385" t="s">
        <v>136</v>
      </c>
      <c r="H800" s="386">
        <v>42538</v>
      </c>
      <c r="I800" s="383" t="s">
        <v>499</v>
      </c>
      <c r="J800" s="450" t="e">
        <f>#REF!&amp;IF(#REF!="","",", "&amp;#REF!)</f>
        <v>#REF!</v>
      </c>
      <c r="K800" s="43" t="s">
        <v>45</v>
      </c>
      <c r="L800" s="12" t="str">
        <f>IFERROR(VLOOKUP(#REF!,'[1]KET. RUANGAN'!$C:$D,2,FALSE),"")</f>
        <v/>
      </c>
      <c r="M800" s="116" t="str">
        <f>IFERROR(VLOOKUP(#REF!,'[1]KET. RUANGAN'!$C$4:$D$45,2,FALSE),"")</f>
        <v/>
      </c>
    </row>
    <row r="801" spans="1:13" x14ac:dyDescent="0.25">
      <c r="A801" s="380"/>
      <c r="B801" s="381" t="s">
        <v>497</v>
      </c>
      <c r="C801" s="382" t="s">
        <v>223</v>
      </c>
      <c r="D801" s="383" t="s">
        <v>465</v>
      </c>
      <c r="E801" s="401" t="s">
        <v>67</v>
      </c>
      <c r="F801" s="381" t="s">
        <v>403</v>
      </c>
      <c r="G801" s="385" t="s">
        <v>136</v>
      </c>
      <c r="H801" s="386">
        <v>42538</v>
      </c>
      <c r="I801" s="383" t="s">
        <v>499</v>
      </c>
      <c r="J801" s="450" t="e">
        <f>#REF!&amp;IF(#REF!="","",", "&amp;#REF!)</f>
        <v>#REF!</v>
      </c>
      <c r="K801" s="43" t="s">
        <v>93</v>
      </c>
      <c r="L801" s="12" t="str">
        <f>IFERROR(VLOOKUP(#REF!,'[1]KET. RUANGAN'!$C:$D,2,FALSE),"")</f>
        <v/>
      </c>
      <c r="M801" s="116" t="str">
        <f>IFERROR(VLOOKUP(#REF!,'[1]KET. RUANGAN'!$C$4:$D$45,2,FALSE),"")</f>
        <v/>
      </c>
    </row>
    <row r="802" spans="1:13" x14ac:dyDescent="0.25">
      <c r="A802" s="380"/>
      <c r="B802" s="381" t="s">
        <v>497</v>
      </c>
      <c r="C802" s="382" t="s">
        <v>223</v>
      </c>
      <c r="D802" s="383" t="s">
        <v>32</v>
      </c>
      <c r="E802" s="401" t="s">
        <v>26</v>
      </c>
      <c r="F802" s="381" t="s">
        <v>458</v>
      </c>
      <c r="G802" s="385" t="s">
        <v>136</v>
      </c>
      <c r="H802" s="386">
        <v>42538</v>
      </c>
      <c r="I802" s="383" t="s">
        <v>499</v>
      </c>
      <c r="J802" s="450" t="e">
        <f>#REF!&amp;IF(#REF!="","",", "&amp;#REF!)</f>
        <v>#REF!</v>
      </c>
      <c r="K802" s="43" t="s">
        <v>333</v>
      </c>
      <c r="L802" s="12" t="str">
        <f>IFERROR(VLOOKUP(#REF!,'[1]KET. RUANGAN'!$C:$D,2,FALSE),"")</f>
        <v/>
      </c>
      <c r="M802" s="116" t="str">
        <f>IFERROR(VLOOKUP(#REF!,'[1]KET. RUANGAN'!$C$4:$D$45,2,FALSE),"")</f>
        <v/>
      </c>
    </row>
    <row r="803" spans="1:13" x14ac:dyDescent="0.25">
      <c r="A803" s="380"/>
      <c r="B803" s="381" t="s">
        <v>497</v>
      </c>
      <c r="C803" s="382" t="s">
        <v>223</v>
      </c>
      <c r="D803" s="383" t="s">
        <v>468</v>
      </c>
      <c r="E803" s="401" t="s">
        <v>67</v>
      </c>
      <c r="F803" s="381" t="s">
        <v>403</v>
      </c>
      <c r="G803" s="385" t="s">
        <v>136</v>
      </c>
      <c r="H803" s="386">
        <v>42538</v>
      </c>
      <c r="I803" s="383" t="s">
        <v>499</v>
      </c>
      <c r="J803" s="450" t="e">
        <f>#REF!&amp;IF(#REF!="","",", "&amp;#REF!)</f>
        <v>#REF!</v>
      </c>
      <c r="K803" s="43" t="s">
        <v>335</v>
      </c>
      <c r="L803" s="12" t="str">
        <f>IFERROR(VLOOKUP(#REF!,'[1]KET. RUANGAN'!$C:$D,2,FALSE),"")</f>
        <v/>
      </c>
      <c r="M803" s="116" t="str">
        <f>IFERROR(VLOOKUP(#REF!,'[1]KET. RUANGAN'!$C$4:$D$45,2,FALSE),"")</f>
        <v/>
      </c>
    </row>
    <row r="804" spans="1:13" x14ac:dyDescent="0.25">
      <c r="A804" s="380"/>
      <c r="B804" s="381" t="s">
        <v>497</v>
      </c>
      <c r="C804" s="382" t="s">
        <v>223</v>
      </c>
      <c r="D804" s="383" t="s">
        <v>36</v>
      </c>
      <c r="E804" s="401" t="s">
        <v>152</v>
      </c>
      <c r="F804" s="381" t="s">
        <v>356</v>
      </c>
      <c r="G804" s="385" t="s">
        <v>136</v>
      </c>
      <c r="H804" s="386">
        <v>42538</v>
      </c>
      <c r="I804" s="383" t="s">
        <v>499</v>
      </c>
      <c r="J804" s="450" t="e">
        <f>#REF!&amp;IF(#REF!="","",", "&amp;#REF!)</f>
        <v>#REF!</v>
      </c>
      <c r="K804" s="43" t="s">
        <v>42</v>
      </c>
      <c r="L804" s="12" t="str">
        <f>IFERROR(VLOOKUP(#REF!,'[1]KET. RUANGAN'!$C:$D,2,FALSE),"")</f>
        <v/>
      </c>
      <c r="M804" s="116" t="str">
        <f>IFERROR(VLOOKUP(#REF!,'[1]KET. RUANGAN'!$C$4:$D$45,2,FALSE),"")</f>
        <v/>
      </c>
    </row>
    <row r="805" spans="1:13" x14ac:dyDescent="0.25">
      <c r="A805" s="507"/>
      <c r="B805" s="508" t="s">
        <v>497</v>
      </c>
      <c r="C805" s="509" t="s">
        <v>223</v>
      </c>
      <c r="D805" s="510" t="s">
        <v>469</v>
      </c>
      <c r="E805" s="557" t="s">
        <v>67</v>
      </c>
      <c r="F805" s="508" t="s">
        <v>500</v>
      </c>
      <c r="G805" s="512" t="s">
        <v>136</v>
      </c>
      <c r="H805" s="513">
        <v>42538</v>
      </c>
      <c r="I805" s="510" t="s">
        <v>499</v>
      </c>
      <c r="J805" s="561" t="e">
        <f>#REF!&amp;IF(#REF!="","",", "&amp;#REF!)</f>
        <v>#REF!</v>
      </c>
      <c r="K805" s="514" t="s">
        <v>165</v>
      </c>
      <c r="L805" s="12" t="str">
        <f>IFERROR(VLOOKUP(#REF!,'[1]KET. RUANGAN'!$C:$D,2,FALSE),"")</f>
        <v/>
      </c>
      <c r="M805" s="116" t="str">
        <f>IFERROR(VLOOKUP(#REF!,'[1]KET. RUANGAN'!$C$4:$D$45,2,FALSE),"")</f>
        <v/>
      </c>
    </row>
    <row r="806" spans="1:13" x14ac:dyDescent="0.25">
      <c r="A806" s="380"/>
      <c r="B806" s="381" t="s">
        <v>497</v>
      </c>
      <c r="C806" s="382" t="s">
        <v>223</v>
      </c>
      <c r="D806" s="383" t="s">
        <v>40</v>
      </c>
      <c r="E806" s="401" t="s">
        <v>152</v>
      </c>
      <c r="F806" s="381" t="s">
        <v>356</v>
      </c>
      <c r="G806" s="385" t="s">
        <v>136</v>
      </c>
      <c r="H806" s="386">
        <v>42538</v>
      </c>
      <c r="I806" s="383" t="s">
        <v>499</v>
      </c>
      <c r="J806" s="396" t="e">
        <f>#REF!&amp;IF(#REF!="","",", "&amp;#REF!)</f>
        <v>#REF!</v>
      </c>
      <c r="K806" s="43" t="s">
        <v>299</v>
      </c>
      <c r="L806" s="12" t="str">
        <f>IFERROR(VLOOKUP(#REF!,'[1]KET. RUANGAN'!$C:$D,2,FALSE),"")</f>
        <v/>
      </c>
      <c r="M806" s="116" t="str">
        <f>IFERROR(VLOOKUP(#REF!,'[1]KET. RUANGAN'!$C$4:$D$45,2,FALSE),"")</f>
        <v/>
      </c>
    </row>
    <row r="807" spans="1:13" x14ac:dyDescent="0.25">
      <c r="A807" s="507"/>
      <c r="B807" s="508" t="s">
        <v>497</v>
      </c>
      <c r="C807" s="509" t="s">
        <v>223</v>
      </c>
      <c r="D807" s="510" t="s">
        <v>470</v>
      </c>
      <c r="E807" s="557" t="s">
        <v>67</v>
      </c>
      <c r="F807" s="508" t="s">
        <v>500</v>
      </c>
      <c r="G807" s="512" t="s">
        <v>136</v>
      </c>
      <c r="H807" s="513">
        <v>42538</v>
      </c>
      <c r="I807" s="510" t="s">
        <v>499</v>
      </c>
      <c r="J807" s="561" t="e">
        <f>#REF!&amp;IF(#REF!="","",", "&amp;#REF!)</f>
        <v>#REF!</v>
      </c>
      <c r="K807" s="514" t="s">
        <v>300</v>
      </c>
      <c r="L807" s="12" t="str">
        <f>IFERROR(VLOOKUP(#REF!,'[1]KET. RUANGAN'!$C:$D,2,FALSE),"")</f>
        <v/>
      </c>
      <c r="M807" s="116" t="str">
        <f>IFERROR(VLOOKUP(#REF!,'[1]KET. RUANGAN'!$C$4:$D$45,2,FALSE),"")</f>
        <v/>
      </c>
    </row>
    <row r="808" spans="1:13" x14ac:dyDescent="0.25">
      <c r="A808" s="380"/>
      <c r="B808" s="381" t="s">
        <v>497</v>
      </c>
      <c r="C808" s="382" t="s">
        <v>223</v>
      </c>
      <c r="D808" s="383" t="s">
        <v>43</v>
      </c>
      <c r="E808" s="401" t="s">
        <v>122</v>
      </c>
      <c r="F808" s="381" t="s">
        <v>501</v>
      </c>
      <c r="G808" s="385" t="s">
        <v>136</v>
      </c>
      <c r="H808" s="386">
        <v>42538</v>
      </c>
      <c r="I808" s="383" t="s">
        <v>499</v>
      </c>
      <c r="J808" s="396" t="e">
        <f>#REF!&amp;IF(#REF!="","",", "&amp;#REF!)</f>
        <v>#REF!</v>
      </c>
      <c r="K808" s="43" t="s">
        <v>50</v>
      </c>
      <c r="L808" s="12" t="str">
        <f>IFERROR(VLOOKUP(#REF!,'[1]KET. RUANGAN'!$C:$D,2,FALSE),"")</f>
        <v/>
      </c>
      <c r="M808" s="116" t="str">
        <f>IFERROR(VLOOKUP(#REF!,'[1]KET. RUANGAN'!$C$4:$D$45,2,FALSE),"")</f>
        <v/>
      </c>
    </row>
    <row r="809" spans="1:13" x14ac:dyDescent="0.25">
      <c r="A809" s="380"/>
      <c r="B809" s="381" t="s">
        <v>497</v>
      </c>
      <c r="C809" s="382" t="s">
        <v>223</v>
      </c>
      <c r="D809" s="383" t="s">
        <v>471</v>
      </c>
      <c r="E809" s="401" t="s">
        <v>99</v>
      </c>
      <c r="F809" s="381" t="s">
        <v>501</v>
      </c>
      <c r="G809" s="385" t="s">
        <v>136</v>
      </c>
      <c r="H809" s="386">
        <v>42538</v>
      </c>
      <c r="I809" s="383" t="s">
        <v>499</v>
      </c>
      <c r="J809" s="396" t="e">
        <f>#REF!&amp;IF(#REF!="","",", "&amp;#REF!)</f>
        <v>#REF!</v>
      </c>
      <c r="K809" s="43" t="s">
        <v>126</v>
      </c>
      <c r="L809" s="12" t="str">
        <f>IFERROR(VLOOKUP(#REF!,'[1]KET. RUANGAN'!$C:$D,2,FALSE),"")</f>
        <v/>
      </c>
      <c r="M809" s="116" t="str">
        <f>IFERROR(VLOOKUP(#REF!,'[1]KET. RUANGAN'!$C$4:$D$45,2,FALSE),"")</f>
        <v/>
      </c>
    </row>
    <row r="810" spans="1:13" x14ac:dyDescent="0.25">
      <c r="A810" s="380"/>
      <c r="B810" s="381" t="s">
        <v>497</v>
      </c>
      <c r="C810" s="382" t="s">
        <v>223</v>
      </c>
      <c r="D810" s="383" t="s">
        <v>46</v>
      </c>
      <c r="E810" s="401" t="s">
        <v>67</v>
      </c>
      <c r="F810" s="381" t="s">
        <v>458</v>
      </c>
      <c r="G810" s="385" t="s">
        <v>136</v>
      </c>
      <c r="H810" s="386">
        <v>42538</v>
      </c>
      <c r="I810" s="383" t="s">
        <v>499</v>
      </c>
      <c r="J810" s="396" t="e">
        <f>#REF!&amp;IF(#REF!="","",", "&amp;#REF!)</f>
        <v>#REF!</v>
      </c>
      <c r="K810" s="43" t="s">
        <v>201</v>
      </c>
      <c r="L810" s="12" t="str">
        <f>IFERROR(VLOOKUP(#REF!,'[1]KET. RUANGAN'!$C:$D,2,FALSE),"")</f>
        <v/>
      </c>
      <c r="M810" s="116" t="str">
        <f>IFERROR(VLOOKUP(#REF!,'[1]KET. RUANGAN'!$C$4:$D$45,2,FALSE),"")</f>
        <v/>
      </c>
    </row>
    <row r="811" spans="1:13" x14ac:dyDescent="0.25">
      <c r="A811" s="507"/>
      <c r="B811" s="508" t="s">
        <v>497</v>
      </c>
      <c r="C811" s="509" t="s">
        <v>223</v>
      </c>
      <c r="D811" s="510" t="s">
        <v>49</v>
      </c>
      <c r="E811" s="557" t="s">
        <v>152</v>
      </c>
      <c r="F811" s="508" t="s">
        <v>500</v>
      </c>
      <c r="G811" s="512" t="s">
        <v>136</v>
      </c>
      <c r="H811" s="513">
        <v>42538</v>
      </c>
      <c r="I811" s="510" t="s">
        <v>499</v>
      </c>
      <c r="J811" s="561" t="e">
        <f>#REF!&amp;IF(#REF!="","",", "&amp;#REF!)</f>
        <v>#REF!</v>
      </c>
      <c r="K811" s="514" t="s">
        <v>164</v>
      </c>
      <c r="L811" s="12" t="str">
        <f>IFERROR(VLOOKUP(#REF!,'[1]KET. RUANGAN'!$C:$D,2,FALSE),"")</f>
        <v/>
      </c>
      <c r="M811" s="116" t="str">
        <f>IFERROR(VLOOKUP(#REF!,'[1]KET. RUANGAN'!$C$4:$D$45,2,FALSE),"")</f>
        <v/>
      </c>
    </row>
    <row r="812" spans="1:13" x14ac:dyDescent="0.25">
      <c r="A812" s="507"/>
      <c r="B812" s="508" t="s">
        <v>497</v>
      </c>
      <c r="C812" s="509" t="s">
        <v>223</v>
      </c>
      <c r="D812" s="510" t="s">
        <v>144</v>
      </c>
      <c r="E812" s="557" t="s">
        <v>122</v>
      </c>
      <c r="F812" s="508" t="s">
        <v>500</v>
      </c>
      <c r="G812" s="512" t="s">
        <v>136</v>
      </c>
      <c r="H812" s="513">
        <v>42538</v>
      </c>
      <c r="I812" s="510" t="s">
        <v>499</v>
      </c>
      <c r="J812" s="561" t="e">
        <f>#REF!&amp;IF(#REF!="","",", "&amp;#REF!)</f>
        <v>#REF!</v>
      </c>
      <c r="K812" s="514" t="s">
        <v>202</v>
      </c>
      <c r="L812" s="12" t="str">
        <f>IFERROR(VLOOKUP(#REF!,'[1]KET. RUANGAN'!$C:$D,2,FALSE),"")</f>
        <v/>
      </c>
      <c r="M812" s="116" t="str">
        <f>IFERROR(VLOOKUP(#REF!,'[1]KET. RUANGAN'!$C$4:$D$45,2,FALSE),"")</f>
        <v/>
      </c>
    </row>
    <row r="813" spans="1:13" x14ac:dyDescent="0.25">
      <c r="A813" s="380"/>
      <c r="B813" s="381" t="s">
        <v>497</v>
      </c>
      <c r="C813" s="382" t="s">
        <v>223</v>
      </c>
      <c r="D813" s="383" t="s">
        <v>51</v>
      </c>
      <c r="E813" s="401" t="s">
        <v>111</v>
      </c>
      <c r="F813" s="381" t="s">
        <v>501</v>
      </c>
      <c r="G813" s="385" t="s">
        <v>136</v>
      </c>
      <c r="H813" s="386">
        <v>42538</v>
      </c>
      <c r="I813" s="383" t="s">
        <v>499</v>
      </c>
      <c r="J813" s="450" t="e">
        <f>#REF!&amp;IF(#REF!="","",", "&amp;#REF!)</f>
        <v>#REF!</v>
      </c>
      <c r="K813" s="43" t="s">
        <v>263</v>
      </c>
      <c r="L813" s="12" t="str">
        <f>IFERROR(VLOOKUP(#REF!,'[1]KET. RUANGAN'!$C:$D,2,FALSE),"")</f>
        <v/>
      </c>
      <c r="M813" s="116" t="str">
        <f>IFERROR(VLOOKUP(#REF!,'[1]KET. RUANGAN'!$C$4:$D$45,2,FALSE),"")</f>
        <v/>
      </c>
    </row>
    <row r="814" spans="1:13" ht="15.75" thickBot="1" x14ac:dyDescent="0.3">
      <c r="A814" s="253"/>
      <c r="B814" s="389" t="s">
        <v>497</v>
      </c>
      <c r="C814" s="390" t="s">
        <v>223</v>
      </c>
      <c r="D814" s="391" t="s">
        <v>472</v>
      </c>
      <c r="E814" s="257" t="s">
        <v>229</v>
      </c>
      <c r="F814" s="389" t="s">
        <v>480</v>
      </c>
      <c r="G814" s="393" t="s">
        <v>136</v>
      </c>
      <c r="H814" s="402">
        <v>42538</v>
      </c>
      <c r="I814" s="391" t="s">
        <v>499</v>
      </c>
      <c r="J814" s="450" t="e">
        <f>#REF!&amp;IF(#REF!="","",", "&amp;#REF!)</f>
        <v>#REF!</v>
      </c>
      <c r="K814" s="58" t="s">
        <v>24</v>
      </c>
      <c r="L814" s="12" t="str">
        <f>IFERROR(VLOOKUP(#REF!,'[1]KET. RUANGAN'!$C:$D,2,FALSE),"")</f>
        <v/>
      </c>
      <c r="M814" s="116" t="str">
        <f>IFERROR(VLOOKUP(#REF!,'[1]KET. RUANGAN'!$C$4:$D$45,2,FALSE),"")</f>
        <v/>
      </c>
    </row>
    <row r="815" spans="1:13" x14ac:dyDescent="0.25">
      <c r="A815" s="529">
        <v>14</v>
      </c>
      <c r="B815" s="530" t="s">
        <v>502</v>
      </c>
      <c r="C815" s="531" t="s">
        <v>223</v>
      </c>
      <c r="D815" s="532" t="s">
        <v>20</v>
      </c>
      <c r="E815" s="384" t="s">
        <v>67</v>
      </c>
      <c r="F815" s="530" t="s">
        <v>503</v>
      </c>
      <c r="G815" s="534" t="s">
        <v>136</v>
      </c>
      <c r="H815" s="535">
        <v>42538</v>
      </c>
      <c r="I815" s="533" t="s">
        <v>419</v>
      </c>
      <c r="J815" s="396" t="e">
        <f>#REF!&amp;IF(#REF!="","",", "&amp;#REF!)</f>
        <v>#REF!</v>
      </c>
      <c r="K815" s="30" t="s">
        <v>351</v>
      </c>
      <c r="L815" s="12" t="str">
        <f>IFERROR(VLOOKUP(#REF!,'[1]KET. RUANGAN'!$C:$D,2,FALSE),"")</f>
        <v/>
      </c>
      <c r="M815" s="116" t="str">
        <f>IFERROR(VLOOKUP(#REF!,'[1]KET. RUANGAN'!$C$4:$D$45,2,FALSE),"")</f>
        <v/>
      </c>
    </row>
    <row r="816" spans="1:13" x14ac:dyDescent="0.25">
      <c r="A816" s="380"/>
      <c r="B816" s="381" t="s">
        <v>502</v>
      </c>
      <c r="C816" s="382" t="s">
        <v>223</v>
      </c>
      <c r="D816" s="383" t="s">
        <v>25</v>
      </c>
      <c r="E816" s="401" t="s">
        <v>273</v>
      </c>
      <c r="F816" s="381" t="s">
        <v>503</v>
      </c>
      <c r="G816" s="385" t="s">
        <v>136</v>
      </c>
      <c r="H816" s="386">
        <v>42538</v>
      </c>
      <c r="I816" s="387" t="s">
        <v>419</v>
      </c>
      <c r="J816" s="396" t="e">
        <f>#REF!&amp;IF(#REF!="","",", "&amp;#REF!)</f>
        <v>#REF!</v>
      </c>
      <c r="K816" s="43" t="s">
        <v>69</v>
      </c>
      <c r="L816" s="12" t="str">
        <f>IFERROR(VLOOKUP(#REF!,'[1]KET. RUANGAN'!$C:$D,2,FALSE),"")</f>
        <v/>
      </c>
      <c r="M816" s="116" t="str">
        <f>IFERROR(VLOOKUP(#REF!,'[1]KET. RUANGAN'!$C$4:$D$45,2,FALSE),"")</f>
        <v/>
      </c>
    </row>
    <row r="817" spans="1:13" x14ac:dyDescent="0.25">
      <c r="A817" s="380"/>
      <c r="B817" s="381" t="s">
        <v>502</v>
      </c>
      <c r="C817" s="382" t="s">
        <v>223</v>
      </c>
      <c r="D817" s="383" t="s">
        <v>28</v>
      </c>
      <c r="E817" s="401" t="s">
        <v>67</v>
      </c>
      <c r="F817" s="381" t="s">
        <v>503</v>
      </c>
      <c r="G817" s="385" t="s">
        <v>136</v>
      </c>
      <c r="H817" s="386">
        <v>42538</v>
      </c>
      <c r="I817" s="387" t="s">
        <v>419</v>
      </c>
      <c r="J817" s="396" t="e">
        <f>#REF!&amp;IF(#REF!="","",", "&amp;#REF!)</f>
        <v>#REF!</v>
      </c>
      <c r="K817" s="43" t="s">
        <v>63</v>
      </c>
      <c r="L817" s="12" t="str">
        <f>IFERROR(VLOOKUP(#REF!,'[1]KET. RUANGAN'!$C:$D,2,FALSE),"")</f>
        <v/>
      </c>
      <c r="M817" s="116" t="str">
        <f>IFERROR(VLOOKUP(#REF!,'[1]KET. RUANGAN'!$C$4:$D$45,2,FALSE),"")</f>
        <v/>
      </c>
    </row>
    <row r="818" spans="1:13" x14ac:dyDescent="0.25">
      <c r="A818" s="380"/>
      <c r="B818" s="381" t="s">
        <v>502</v>
      </c>
      <c r="C818" s="382" t="s">
        <v>223</v>
      </c>
      <c r="D818" s="383" t="s">
        <v>32</v>
      </c>
      <c r="E818" s="401" t="s">
        <v>67</v>
      </c>
      <c r="F818" s="381" t="s">
        <v>504</v>
      </c>
      <c r="G818" s="385" t="s">
        <v>136</v>
      </c>
      <c r="H818" s="386">
        <v>42538</v>
      </c>
      <c r="I818" s="387" t="s">
        <v>419</v>
      </c>
      <c r="J818" s="396" t="e">
        <f>#REF!&amp;IF(#REF!="","",", "&amp;#REF!)</f>
        <v>#REF!</v>
      </c>
      <c r="K818" s="43" t="s">
        <v>71</v>
      </c>
      <c r="L818" s="12" t="str">
        <f>IFERROR(VLOOKUP(#REF!,'[1]KET. RUANGAN'!$C:$D,2,FALSE),"")</f>
        <v/>
      </c>
      <c r="M818" s="116" t="str">
        <f>IFERROR(VLOOKUP(#REF!,'[1]KET. RUANGAN'!$C$4:$D$45,2,FALSE),"")</f>
        <v/>
      </c>
    </row>
    <row r="819" spans="1:13" x14ac:dyDescent="0.25">
      <c r="A819" s="380"/>
      <c r="B819" s="381" t="s">
        <v>502</v>
      </c>
      <c r="C819" s="382" t="s">
        <v>223</v>
      </c>
      <c r="D819" s="383" t="s">
        <v>36</v>
      </c>
      <c r="E819" s="401" t="s">
        <v>41</v>
      </c>
      <c r="F819" s="381" t="s">
        <v>505</v>
      </c>
      <c r="G819" s="385" t="s">
        <v>136</v>
      </c>
      <c r="H819" s="386">
        <v>42538</v>
      </c>
      <c r="I819" s="387" t="s">
        <v>419</v>
      </c>
      <c r="J819" s="396" t="e">
        <f>#REF!&amp;IF(#REF!="","",", "&amp;#REF!)</f>
        <v>#REF!</v>
      </c>
      <c r="K819" s="43" t="s">
        <v>35</v>
      </c>
      <c r="L819" s="12" t="str">
        <f>IFERROR(VLOOKUP(#REF!,'[1]KET. RUANGAN'!$C:$D,2,FALSE),"")</f>
        <v/>
      </c>
      <c r="M819" s="116" t="str">
        <f>IFERROR(VLOOKUP(#REF!,'[1]KET. RUANGAN'!$C$4:$D$45,2,FALSE),"")</f>
        <v/>
      </c>
    </row>
    <row r="820" spans="1:13" x14ac:dyDescent="0.25">
      <c r="A820" s="380"/>
      <c r="B820" s="381" t="s">
        <v>502</v>
      </c>
      <c r="C820" s="382" t="s">
        <v>223</v>
      </c>
      <c r="D820" s="383" t="s">
        <v>40</v>
      </c>
      <c r="E820" s="401" t="s">
        <v>91</v>
      </c>
      <c r="F820" s="381" t="s">
        <v>416</v>
      </c>
      <c r="G820" s="385" t="s">
        <v>136</v>
      </c>
      <c r="H820" s="386">
        <v>42538</v>
      </c>
      <c r="I820" s="387" t="s">
        <v>419</v>
      </c>
      <c r="J820" s="396" t="e">
        <f>#REF!&amp;IF(#REF!="","",", "&amp;#REF!)</f>
        <v>#REF!</v>
      </c>
      <c r="K820" s="43" t="s">
        <v>93</v>
      </c>
      <c r="L820" s="12" t="str">
        <f>IFERROR(VLOOKUP(#REF!,'[1]KET. RUANGAN'!$C:$D,2,FALSE),"")</f>
        <v/>
      </c>
      <c r="M820" s="116" t="str">
        <f>IFERROR(VLOOKUP(#REF!,'[1]KET. RUANGAN'!$C$4:$D$45,2,FALSE),"")</f>
        <v/>
      </c>
    </row>
    <row r="821" spans="1:13" x14ac:dyDescent="0.25">
      <c r="A821" s="380"/>
      <c r="B821" s="381" t="s">
        <v>502</v>
      </c>
      <c r="C821" s="382" t="s">
        <v>223</v>
      </c>
      <c r="D821" s="383" t="s">
        <v>43</v>
      </c>
      <c r="E821" s="401" t="s">
        <v>67</v>
      </c>
      <c r="F821" s="381" t="s">
        <v>506</v>
      </c>
      <c r="G821" s="385" t="s">
        <v>136</v>
      </c>
      <c r="H821" s="386">
        <v>42538</v>
      </c>
      <c r="I821" s="387" t="s">
        <v>419</v>
      </c>
      <c r="J821" s="396" t="e">
        <f>#REF!&amp;IF(#REF!="","",", "&amp;#REF!)</f>
        <v>#REF!</v>
      </c>
      <c r="K821" s="43" t="s">
        <v>48</v>
      </c>
      <c r="L821" s="12" t="str">
        <f>IFERROR(VLOOKUP(#REF!,'[1]KET. RUANGAN'!$C:$D,2,FALSE),"")</f>
        <v/>
      </c>
      <c r="M821" s="116" t="str">
        <f>IFERROR(VLOOKUP(#REF!,'[1]KET. RUANGAN'!$C$4:$D$45,2,FALSE),"")</f>
        <v/>
      </c>
    </row>
    <row r="822" spans="1:13" ht="15.75" thickBot="1" x14ac:dyDescent="0.3">
      <c r="A822" s="253"/>
      <c r="B822" s="389" t="s">
        <v>502</v>
      </c>
      <c r="C822" s="390" t="s">
        <v>223</v>
      </c>
      <c r="D822" s="391" t="s">
        <v>51</v>
      </c>
      <c r="E822" s="257" t="s">
        <v>229</v>
      </c>
      <c r="F822" s="389" t="s">
        <v>506</v>
      </c>
      <c r="G822" s="393" t="s">
        <v>136</v>
      </c>
      <c r="H822" s="402">
        <v>42538</v>
      </c>
      <c r="I822" s="395" t="s">
        <v>419</v>
      </c>
      <c r="J822" s="396" t="e">
        <f>#REF!&amp;IF(#REF!="","",", "&amp;#REF!)</f>
        <v>#REF!</v>
      </c>
      <c r="K822" s="58" t="s">
        <v>24</v>
      </c>
      <c r="L822" s="12" t="str">
        <f>IFERROR(VLOOKUP(#REF!,'[1]KET. RUANGAN'!$C:$D,2,FALSE),"")</f>
        <v/>
      </c>
      <c r="M822" s="116" t="str">
        <f>IFERROR(VLOOKUP(#REF!,'[1]KET. RUANGAN'!$C$4:$D$45,2,FALSE),"")</f>
        <v/>
      </c>
    </row>
    <row r="823" spans="1:13" x14ac:dyDescent="0.25">
      <c r="A823" s="529">
        <v>15</v>
      </c>
      <c r="B823" s="530" t="s">
        <v>507</v>
      </c>
      <c r="C823" s="531" t="s">
        <v>223</v>
      </c>
      <c r="D823" s="532" t="s">
        <v>20</v>
      </c>
      <c r="E823" s="384" t="s">
        <v>273</v>
      </c>
      <c r="F823" s="530" t="s">
        <v>452</v>
      </c>
      <c r="G823" s="534" t="s">
        <v>23</v>
      </c>
      <c r="H823" s="535">
        <v>42541</v>
      </c>
      <c r="I823" s="532" t="s">
        <v>407</v>
      </c>
      <c r="J823" s="450" t="e">
        <f>#REF!&amp;IF(#REF!="","",", "&amp;#REF!)</f>
        <v>#REF!</v>
      </c>
      <c r="K823" s="30" t="s">
        <v>69</v>
      </c>
      <c r="L823" s="12" t="str">
        <f>IFERROR(VLOOKUP(#REF!,'[1]KET. RUANGAN'!$C:$D,2,FALSE),"")</f>
        <v/>
      </c>
      <c r="M823" s="116" t="str">
        <f>IFERROR(VLOOKUP(#REF!,'[1]KET. RUANGAN'!$C$4:$D$45,2,FALSE),"")</f>
        <v/>
      </c>
    </row>
    <row r="824" spans="1:13" x14ac:dyDescent="0.25">
      <c r="A824" s="380"/>
      <c r="B824" s="381" t="s">
        <v>507</v>
      </c>
      <c r="C824" s="382" t="s">
        <v>223</v>
      </c>
      <c r="D824" s="383" t="s">
        <v>25</v>
      </c>
      <c r="E824" s="401" t="s">
        <v>67</v>
      </c>
      <c r="F824" s="381" t="s">
        <v>452</v>
      </c>
      <c r="G824" s="385" t="s">
        <v>23</v>
      </c>
      <c r="H824" s="386">
        <v>42541</v>
      </c>
      <c r="I824" s="383" t="s">
        <v>407</v>
      </c>
      <c r="J824" s="450" t="e">
        <f>#REF!&amp;IF(#REF!="","",", "&amp;#REF!)</f>
        <v>#REF!</v>
      </c>
      <c r="K824" s="43" t="s">
        <v>71</v>
      </c>
      <c r="L824" s="12" t="str">
        <f>IFERROR(VLOOKUP(#REF!,'[1]KET. RUANGAN'!$C:$D,2,FALSE),"")</f>
        <v/>
      </c>
      <c r="M824" s="116" t="str">
        <f>IFERROR(VLOOKUP(#REF!,'[1]KET. RUANGAN'!$C$4:$D$45,2,FALSE),"")</f>
        <v/>
      </c>
    </row>
    <row r="825" spans="1:13" x14ac:dyDescent="0.25">
      <c r="A825" s="380"/>
      <c r="B825" s="381" t="s">
        <v>507</v>
      </c>
      <c r="C825" s="382" t="s">
        <v>223</v>
      </c>
      <c r="D825" s="383" t="s">
        <v>28</v>
      </c>
      <c r="E825" s="401" t="s">
        <v>91</v>
      </c>
      <c r="F825" s="381" t="s">
        <v>476</v>
      </c>
      <c r="G825" s="385" t="s">
        <v>23</v>
      </c>
      <c r="H825" s="386">
        <v>42541</v>
      </c>
      <c r="I825" s="383" t="s">
        <v>407</v>
      </c>
      <c r="J825" s="450" t="e">
        <f>#REF!&amp;IF(#REF!="","",", "&amp;#REF!)</f>
        <v>#REF!</v>
      </c>
      <c r="K825" s="43" t="s">
        <v>93</v>
      </c>
      <c r="L825" s="12" t="str">
        <f>IFERROR(VLOOKUP(#REF!,'[1]KET. RUANGAN'!$C:$D,2,FALSE),"")</f>
        <v/>
      </c>
      <c r="M825" s="116" t="str">
        <f>IFERROR(VLOOKUP(#REF!,'[1]KET. RUANGAN'!$C$4:$D$45,2,FALSE),"")</f>
        <v/>
      </c>
    </row>
    <row r="826" spans="1:13" x14ac:dyDescent="0.25">
      <c r="A826" s="380"/>
      <c r="B826" s="381" t="s">
        <v>507</v>
      </c>
      <c r="C826" s="382" t="s">
        <v>223</v>
      </c>
      <c r="D826" s="383" t="s">
        <v>32</v>
      </c>
      <c r="E826" s="401" t="s">
        <v>122</v>
      </c>
      <c r="F826" s="381" t="s">
        <v>476</v>
      </c>
      <c r="G826" s="385" t="s">
        <v>23</v>
      </c>
      <c r="H826" s="386">
        <v>42541</v>
      </c>
      <c r="I826" s="383" t="s">
        <v>407</v>
      </c>
      <c r="J826" s="396" t="e">
        <f>#REF!&amp;IF(#REF!="","",", "&amp;#REF!)</f>
        <v>#REF!</v>
      </c>
      <c r="K826" s="43" t="s">
        <v>48</v>
      </c>
      <c r="L826" s="12" t="str">
        <f>IFERROR(VLOOKUP(#REF!,'[1]KET. RUANGAN'!$C:$D,2,FALSE),"")</f>
        <v/>
      </c>
      <c r="M826" s="116" t="str">
        <f>IFERROR(VLOOKUP(#REF!,'[1]KET. RUANGAN'!$C$4:$D$45,2,FALSE),"")</f>
        <v/>
      </c>
    </row>
    <row r="827" spans="1:13" x14ac:dyDescent="0.25">
      <c r="A827" s="380"/>
      <c r="B827" s="381" t="s">
        <v>507</v>
      </c>
      <c r="C827" s="382" t="s">
        <v>223</v>
      </c>
      <c r="D827" s="383" t="s">
        <v>36</v>
      </c>
      <c r="E827" s="401" t="s">
        <v>67</v>
      </c>
      <c r="F827" s="381" t="s">
        <v>508</v>
      </c>
      <c r="G827" s="385" t="s">
        <v>23</v>
      </c>
      <c r="H827" s="386">
        <v>42541</v>
      </c>
      <c r="I827" s="383" t="s">
        <v>407</v>
      </c>
      <c r="J827" s="396" t="e">
        <f>#REF!&amp;IF(#REF!="","",", "&amp;#REF!)</f>
        <v>#REF!</v>
      </c>
      <c r="K827" s="43" t="s">
        <v>50</v>
      </c>
      <c r="L827" s="12" t="str">
        <f>IFERROR(VLOOKUP(#REF!,'[1]KET. RUANGAN'!$C:$D,2,FALSE),"")</f>
        <v/>
      </c>
      <c r="M827" s="116" t="str">
        <f>IFERROR(VLOOKUP(#REF!,'[1]KET. RUANGAN'!$C$4:$D$45,2,FALSE),"")</f>
        <v/>
      </c>
    </row>
    <row r="828" spans="1:13" x14ac:dyDescent="0.25">
      <c r="A828" s="380"/>
      <c r="B828" s="381" t="s">
        <v>507</v>
      </c>
      <c r="C828" s="382" t="s">
        <v>223</v>
      </c>
      <c r="D828" s="383" t="s">
        <v>40</v>
      </c>
      <c r="E828" s="401" t="s">
        <v>273</v>
      </c>
      <c r="F828" s="381" t="s">
        <v>508</v>
      </c>
      <c r="G828" s="385" t="s">
        <v>23</v>
      </c>
      <c r="H828" s="386">
        <v>42541</v>
      </c>
      <c r="I828" s="383" t="s">
        <v>407</v>
      </c>
      <c r="J828" s="450" t="e">
        <f>#REF!&amp;IF(#REF!="","",", "&amp;#REF!)</f>
        <v>#REF!</v>
      </c>
      <c r="K828" s="43" t="s">
        <v>165</v>
      </c>
      <c r="L828" s="12" t="str">
        <f>IFERROR(VLOOKUP(#REF!,'[1]KET. RUANGAN'!$C:$D,2,FALSE),"")</f>
        <v/>
      </c>
      <c r="M828" s="116" t="str">
        <f>IFERROR(VLOOKUP(#REF!,'[1]KET. RUANGAN'!$C$4:$D$45,2,FALSE),"")</f>
        <v/>
      </c>
    </row>
    <row r="829" spans="1:13" x14ac:dyDescent="0.25">
      <c r="A829" s="380"/>
      <c r="B829" s="381" t="s">
        <v>507</v>
      </c>
      <c r="C829" s="382" t="s">
        <v>223</v>
      </c>
      <c r="D829" s="383" t="s">
        <v>43</v>
      </c>
      <c r="E829" s="401" t="s">
        <v>58</v>
      </c>
      <c r="F829" s="381" t="s">
        <v>509</v>
      </c>
      <c r="G829" s="385" t="s">
        <v>23</v>
      </c>
      <c r="H829" s="386">
        <v>42541</v>
      </c>
      <c r="I829" s="383" t="s">
        <v>407</v>
      </c>
      <c r="J829" s="450" t="e">
        <f>#REF!&amp;IF(#REF!="","",", "&amp;#REF!)</f>
        <v>#REF!</v>
      </c>
      <c r="K829" s="43" t="s">
        <v>299</v>
      </c>
      <c r="L829" s="12" t="str">
        <f>IFERROR(VLOOKUP(#REF!,'[1]KET. RUANGAN'!$C:$D,2,FALSE),"")</f>
        <v/>
      </c>
      <c r="M829" s="116" t="str">
        <f>IFERROR(VLOOKUP(#REF!,'[1]KET. RUANGAN'!$C$4:$D$45,2,FALSE),"")</f>
        <v/>
      </c>
    </row>
    <row r="830" spans="1:13" x14ac:dyDescent="0.25">
      <c r="A830" s="380"/>
      <c r="B830" s="381" t="s">
        <v>510</v>
      </c>
      <c r="C830" s="382" t="s">
        <v>421</v>
      </c>
      <c r="D830" s="383" t="s">
        <v>43</v>
      </c>
      <c r="E830" s="401" t="s">
        <v>229</v>
      </c>
      <c r="F830" s="381" t="s">
        <v>486</v>
      </c>
      <c r="G830" s="385" t="s">
        <v>23</v>
      </c>
      <c r="H830" s="386">
        <v>42541</v>
      </c>
      <c r="I830" s="383" t="s">
        <v>407</v>
      </c>
      <c r="J830" s="450" t="e">
        <f>#REF!&amp;IF(#REF!="","",", "&amp;#REF!)</f>
        <v>#REF!</v>
      </c>
      <c r="K830" s="43" t="s">
        <v>246</v>
      </c>
      <c r="L830" s="12" t="str">
        <f>IFERROR(VLOOKUP(#REF!,'[1]KET. RUANGAN'!$C:$D,2,FALSE),"")</f>
        <v/>
      </c>
      <c r="M830" s="116" t="str">
        <f>IFERROR(VLOOKUP(#REF!,'[1]KET. RUANGAN'!$C$4:$D$45,2,FALSE),"")</f>
        <v/>
      </c>
    </row>
    <row r="831" spans="1:13" ht="15.75" thickBot="1" x14ac:dyDescent="0.3">
      <c r="A831" s="253"/>
      <c r="B831" s="389" t="s">
        <v>507</v>
      </c>
      <c r="C831" s="390" t="s">
        <v>223</v>
      </c>
      <c r="D831" s="391" t="s">
        <v>51</v>
      </c>
      <c r="E831" s="257" t="s">
        <v>229</v>
      </c>
      <c r="F831" s="389" t="s">
        <v>414</v>
      </c>
      <c r="G831" s="393" t="s">
        <v>23</v>
      </c>
      <c r="H831" s="402">
        <v>42541</v>
      </c>
      <c r="I831" s="391" t="s">
        <v>407</v>
      </c>
      <c r="J831" s="536" t="e">
        <f>#REF!&amp;IF(#REF!="","",", "&amp;#REF!)</f>
        <v>#REF!</v>
      </c>
      <c r="K831" s="58" t="s">
        <v>336</v>
      </c>
      <c r="L831" s="12" t="str">
        <f>IFERROR(VLOOKUP(#REF!,'[1]KET. RUANGAN'!$C:$D,2,FALSE),"")</f>
        <v/>
      </c>
      <c r="M831" s="116" t="str">
        <f>IFERROR(VLOOKUP(#REF!,'[1]KET. RUANGAN'!$C$4:$D$45,2,FALSE),"")</f>
        <v/>
      </c>
    </row>
    <row r="832" spans="1:13" s="201" customFormat="1" x14ac:dyDescent="0.25">
      <c r="A832" s="537"/>
      <c r="B832" s="538"/>
      <c r="C832" s="539"/>
      <c r="D832" s="518"/>
      <c r="E832" s="518"/>
      <c r="F832" s="538"/>
      <c r="G832" s="540"/>
      <c r="H832" s="541"/>
      <c r="I832" s="518"/>
      <c r="J832" s="518" t="e">
        <f>#REF!&amp;IF(#REF!="","",", "&amp;#REF!)</f>
        <v>#REF!</v>
      </c>
      <c r="K832" s="218"/>
      <c r="L832" s="12"/>
      <c r="M832" s="116"/>
    </row>
    <row r="833" spans="1:13" s="201" customFormat="1" ht="15.75" thickBot="1" x14ac:dyDescent="0.3">
      <c r="A833" s="537"/>
      <c r="B833" s="538"/>
      <c r="C833" s="539"/>
      <c r="D833" s="518"/>
      <c r="E833" s="518"/>
      <c r="F833" s="538"/>
      <c r="G833" s="540"/>
      <c r="H833" s="541"/>
      <c r="I833" s="518"/>
      <c r="J833" s="518"/>
      <c r="K833" s="218"/>
      <c r="L833" s="12"/>
      <c r="M833" s="116"/>
    </row>
    <row r="834" spans="1:13" s="26" customFormat="1" ht="20.100000000000001" customHeight="1" thickBot="1" x14ac:dyDescent="0.3">
      <c r="A834" s="118" t="s">
        <v>7</v>
      </c>
      <c r="B834" s="16" t="s">
        <v>8</v>
      </c>
      <c r="C834" s="17" t="s">
        <v>9</v>
      </c>
      <c r="D834" s="18" t="s">
        <v>10</v>
      </c>
      <c r="E834" s="19" t="s">
        <v>11</v>
      </c>
      <c r="F834" s="18" t="s">
        <v>12</v>
      </c>
      <c r="G834" s="20" t="s">
        <v>13</v>
      </c>
      <c r="H834" s="21" t="s">
        <v>14</v>
      </c>
      <c r="I834" s="22" t="s">
        <v>15</v>
      </c>
      <c r="J834" s="18" t="s">
        <v>16</v>
      </c>
      <c r="K834" s="23" t="s">
        <v>16</v>
      </c>
      <c r="L834" s="24" t="s">
        <v>17</v>
      </c>
      <c r="M834" s="25" t="s">
        <v>18</v>
      </c>
    </row>
    <row r="835" spans="1:13" x14ac:dyDescent="0.25">
      <c r="A835" s="562">
        <v>16</v>
      </c>
      <c r="B835" s="563" t="s">
        <v>511</v>
      </c>
      <c r="C835" s="564" t="s">
        <v>223</v>
      </c>
      <c r="D835" s="565" t="s">
        <v>20</v>
      </c>
      <c r="E835" s="566" t="s">
        <v>26</v>
      </c>
      <c r="F835" s="563" t="s">
        <v>504</v>
      </c>
      <c r="G835" s="567" t="s">
        <v>23</v>
      </c>
      <c r="H835" s="568">
        <v>42541</v>
      </c>
      <c r="I835" s="569" t="s">
        <v>409</v>
      </c>
      <c r="J835" s="570" t="e">
        <f>#REF!&amp;IF(#REF!="","",", "&amp;#REF!)</f>
        <v>#REF!</v>
      </c>
      <c r="K835" s="30" t="s">
        <v>236</v>
      </c>
      <c r="L835" s="12" t="str">
        <f>IFERROR(VLOOKUP(#REF!,'[1]KET. RUANGAN'!$C:$D,2,FALSE),"")</f>
        <v/>
      </c>
      <c r="M835" s="116" t="str">
        <f>IFERROR(VLOOKUP(#REF!,'[1]KET. RUANGAN'!$C$4:$D$45,2,FALSE),"")</f>
        <v/>
      </c>
    </row>
    <row r="836" spans="1:13" x14ac:dyDescent="0.25">
      <c r="A836" s="380"/>
      <c r="B836" s="381" t="s">
        <v>511</v>
      </c>
      <c r="C836" s="382" t="s">
        <v>223</v>
      </c>
      <c r="D836" s="383" t="s">
        <v>25</v>
      </c>
      <c r="E836" s="401" t="s">
        <v>67</v>
      </c>
      <c r="F836" s="381" t="s">
        <v>504</v>
      </c>
      <c r="G836" s="385" t="s">
        <v>23</v>
      </c>
      <c r="H836" s="386">
        <v>42541</v>
      </c>
      <c r="I836" s="387" t="s">
        <v>409</v>
      </c>
      <c r="J836" s="396" t="e">
        <f>#REF!</f>
        <v>#REF!</v>
      </c>
      <c r="K836" s="43" t="s">
        <v>351</v>
      </c>
      <c r="L836" s="12" t="str">
        <f>IFERROR(VLOOKUP(#REF!,'[1]KET. RUANGAN'!$C:$D,2,FALSE),"")</f>
        <v/>
      </c>
      <c r="M836" s="116" t="str">
        <f>IFERROR(VLOOKUP(#REF!,'[1]KET. RUANGAN'!$C$4:$D$45,2,FALSE),"")</f>
        <v/>
      </c>
    </row>
    <row r="837" spans="1:13" x14ac:dyDescent="0.25">
      <c r="A837" s="380"/>
      <c r="B837" s="381" t="s">
        <v>511</v>
      </c>
      <c r="C837" s="382" t="s">
        <v>223</v>
      </c>
      <c r="D837" s="383" t="s">
        <v>28</v>
      </c>
      <c r="E837" s="401" t="s">
        <v>131</v>
      </c>
      <c r="F837" s="381" t="s">
        <v>503</v>
      </c>
      <c r="G837" s="385" t="s">
        <v>23</v>
      </c>
      <c r="H837" s="386">
        <v>42541</v>
      </c>
      <c r="I837" s="387" t="s">
        <v>409</v>
      </c>
      <c r="J837" s="396" t="e">
        <f>#REF!&amp;IF(#REF!="","",", "&amp;#REF!)</f>
        <v>#REF!</v>
      </c>
      <c r="K837" s="43" t="s">
        <v>35</v>
      </c>
      <c r="L837" s="12" t="str">
        <f>IFERROR(VLOOKUP(#REF!,'[1]KET. RUANGAN'!$C:$D,2,FALSE),"")</f>
        <v/>
      </c>
      <c r="M837" s="116" t="str">
        <f>IFERROR(VLOOKUP(#REF!,'[1]KET. RUANGAN'!$C$4:$D$45,2,FALSE),"")</f>
        <v/>
      </c>
    </row>
    <row r="838" spans="1:13" x14ac:dyDescent="0.25">
      <c r="A838" s="380"/>
      <c r="B838" s="381" t="s">
        <v>511</v>
      </c>
      <c r="C838" s="382" t="s">
        <v>223</v>
      </c>
      <c r="D838" s="383" t="s">
        <v>32</v>
      </c>
      <c r="E838" s="401" t="s">
        <v>273</v>
      </c>
      <c r="F838" s="381" t="s">
        <v>448</v>
      </c>
      <c r="G838" s="385" t="s">
        <v>23</v>
      </c>
      <c r="H838" s="386">
        <v>42541</v>
      </c>
      <c r="I838" s="387" t="s">
        <v>409</v>
      </c>
      <c r="J838" s="396" t="e">
        <f>#REF!&amp;IF(#REF!="","",", "&amp;#REF!)</f>
        <v>#REF!</v>
      </c>
      <c r="K838" s="43" t="s">
        <v>39</v>
      </c>
      <c r="L838" s="12" t="str">
        <f>IFERROR(VLOOKUP(#REF!,'[1]KET. RUANGAN'!$C:$D,2,FALSE),"")</f>
        <v/>
      </c>
      <c r="M838" s="116" t="str">
        <f>IFERROR(VLOOKUP(#REF!,'[1]KET. RUANGAN'!$C$4:$D$45,2,FALSE),"")</f>
        <v/>
      </c>
    </row>
    <row r="839" spans="1:13" x14ac:dyDescent="0.25">
      <c r="A839" s="380"/>
      <c r="B839" s="381" t="s">
        <v>511</v>
      </c>
      <c r="C839" s="382" t="s">
        <v>223</v>
      </c>
      <c r="D839" s="383" t="s">
        <v>36</v>
      </c>
      <c r="E839" s="401" t="s">
        <v>273</v>
      </c>
      <c r="F839" s="381" t="s">
        <v>425</v>
      </c>
      <c r="G839" s="385" t="s">
        <v>23</v>
      </c>
      <c r="H839" s="386">
        <v>42541</v>
      </c>
      <c r="I839" s="387" t="s">
        <v>409</v>
      </c>
      <c r="J839" s="396" t="e">
        <f>#REF!&amp;IF(#REF!="","",", "&amp;#REF!)</f>
        <v>#REF!</v>
      </c>
      <c r="K839" s="43" t="s">
        <v>45</v>
      </c>
      <c r="L839" s="12" t="str">
        <f>IFERROR(VLOOKUP(#REF!,'[1]KET. RUANGAN'!$C:$D,2,FALSE),"")</f>
        <v/>
      </c>
      <c r="M839" s="116" t="str">
        <f>IFERROR(VLOOKUP(#REF!,'[1]KET. RUANGAN'!$C$4:$D$45,2,FALSE),"")</f>
        <v/>
      </c>
    </row>
    <row r="840" spans="1:13" x14ac:dyDescent="0.25">
      <c r="A840" s="380"/>
      <c r="B840" s="381" t="s">
        <v>511</v>
      </c>
      <c r="C840" s="382" t="s">
        <v>223</v>
      </c>
      <c r="D840" s="383" t="s">
        <v>40</v>
      </c>
      <c r="E840" s="401" t="s">
        <v>67</v>
      </c>
      <c r="F840" s="381" t="s">
        <v>425</v>
      </c>
      <c r="G840" s="385" t="s">
        <v>23</v>
      </c>
      <c r="H840" s="386">
        <v>42541</v>
      </c>
      <c r="I840" s="387" t="s">
        <v>409</v>
      </c>
      <c r="J840" s="396" t="e">
        <f>#REF!&amp;IF(#REF!="","",", "&amp;#REF!)</f>
        <v>#REF!</v>
      </c>
      <c r="K840" s="43" t="s">
        <v>93</v>
      </c>
      <c r="L840" s="12" t="str">
        <f>IFERROR(VLOOKUP(#REF!,'[1]KET. RUANGAN'!$C:$D,2,FALSE),"")</f>
        <v/>
      </c>
      <c r="M840" s="116" t="str">
        <f>IFERROR(VLOOKUP(#REF!,'[1]KET. RUANGAN'!$C$4:$D$45,2,FALSE),"")</f>
        <v/>
      </c>
    </row>
    <row r="841" spans="1:13" x14ac:dyDescent="0.25">
      <c r="A841" s="380"/>
      <c r="B841" s="381" t="s">
        <v>511</v>
      </c>
      <c r="C841" s="382" t="s">
        <v>223</v>
      </c>
      <c r="D841" s="383" t="s">
        <v>43</v>
      </c>
      <c r="E841" s="401" t="s">
        <v>280</v>
      </c>
      <c r="F841" s="381" t="s">
        <v>512</v>
      </c>
      <c r="G841" s="385" t="s">
        <v>23</v>
      </c>
      <c r="H841" s="386">
        <v>42541</v>
      </c>
      <c r="I841" s="387" t="s">
        <v>409</v>
      </c>
      <c r="J841" s="396" t="e">
        <f>#REF!&amp;IF(#REF!="","",", "&amp;#REF!)</f>
        <v>#REF!</v>
      </c>
      <c r="K841" s="43" t="s">
        <v>42</v>
      </c>
      <c r="L841" t="str">
        <f>IFERROR(VLOOKUP(#REF!,'[1]KET. RUANGAN'!$C:$D,2,FALSE),"")</f>
        <v/>
      </c>
      <c r="M841" t="str">
        <f>IFERROR(VLOOKUP(#REF!,'[1]KET. RUANGAN'!$C$4:$D$45,2,FALSE),"")</f>
        <v/>
      </c>
    </row>
    <row r="842" spans="1:13" ht="15.75" thickBot="1" x14ac:dyDescent="0.3">
      <c r="A842" s="253"/>
      <c r="B842" s="389" t="s">
        <v>511</v>
      </c>
      <c r="C842" s="390" t="s">
        <v>223</v>
      </c>
      <c r="D842" s="391" t="s">
        <v>51</v>
      </c>
      <c r="E842" s="257" t="s">
        <v>229</v>
      </c>
      <c r="F842" s="389" t="s">
        <v>512</v>
      </c>
      <c r="G842" s="393" t="s">
        <v>23</v>
      </c>
      <c r="H842" s="402">
        <v>42541</v>
      </c>
      <c r="I842" s="395" t="s">
        <v>409</v>
      </c>
      <c r="J842" s="396" t="e">
        <f>#REF!&amp;IF(#REF!="","",", "&amp;#REF!)</f>
        <v>#REF!</v>
      </c>
      <c r="K842" s="58" t="s">
        <v>24</v>
      </c>
      <c r="L842" t="str">
        <f>IFERROR(VLOOKUP(#REF!,'[1]KET. RUANGAN'!$C:$D,2,FALSE),"")</f>
        <v/>
      </c>
      <c r="M842" t="str">
        <f>IFERROR(VLOOKUP(#REF!,'[1]KET. RUANGAN'!$C$4:$D$45,2,FALSE),"")</f>
        <v/>
      </c>
    </row>
    <row r="843" spans="1:13" x14ac:dyDescent="0.25">
      <c r="A843" s="380">
        <v>17</v>
      </c>
      <c r="B843" s="381" t="s">
        <v>513</v>
      </c>
      <c r="C843" s="382" t="s">
        <v>223</v>
      </c>
      <c r="D843" s="383" t="s">
        <v>20</v>
      </c>
      <c r="E843" s="384" t="s">
        <v>26</v>
      </c>
      <c r="F843" s="381" t="s">
        <v>439</v>
      </c>
      <c r="G843" s="385" t="s">
        <v>76</v>
      </c>
      <c r="H843" s="386">
        <v>42542</v>
      </c>
      <c r="I843" s="387" t="s">
        <v>407</v>
      </c>
      <c r="J843" s="396" t="e">
        <f>#REF!&amp;IF(#REF!="","",", "&amp;#REF!)</f>
        <v>#REF!</v>
      </c>
      <c r="K843" s="30" t="s">
        <v>39</v>
      </c>
      <c r="L843" t="str">
        <f>IFERROR(VLOOKUP(#REF!,'[1]KET. RUANGAN'!$C:$D,2,FALSE),"")</f>
        <v/>
      </c>
      <c r="M843" t="str">
        <f>IFERROR(VLOOKUP(#REF!,'[1]KET. RUANGAN'!$C$4:$D$45,2,FALSE),"")</f>
        <v/>
      </c>
    </row>
    <row r="844" spans="1:13" x14ac:dyDescent="0.25">
      <c r="A844" s="380"/>
      <c r="B844" s="381" t="s">
        <v>513</v>
      </c>
      <c r="C844" s="382" t="s">
        <v>223</v>
      </c>
      <c r="D844" s="383" t="s">
        <v>25</v>
      </c>
      <c r="E844" s="401" t="s">
        <v>111</v>
      </c>
      <c r="F844" s="381" t="s">
        <v>439</v>
      </c>
      <c r="G844" s="385" t="s">
        <v>76</v>
      </c>
      <c r="H844" s="386">
        <v>42542</v>
      </c>
      <c r="I844" s="387" t="s">
        <v>407</v>
      </c>
      <c r="J844" s="396" t="e">
        <f>#REF!&amp;IF(#REF!="","",", "&amp;#REF!)</f>
        <v>#REF!</v>
      </c>
      <c r="K844" s="43" t="s">
        <v>126</v>
      </c>
      <c r="L844" t="str">
        <f>IFERROR(VLOOKUP(#REF!,'[1]KET. RUANGAN'!$C:$D,2,FALSE),"")</f>
        <v/>
      </c>
      <c r="M844" t="str">
        <f>IFERROR(VLOOKUP(#REF!,'[1]KET. RUANGAN'!$C$4:$D$45,2,FALSE),"")</f>
        <v/>
      </c>
    </row>
    <row r="845" spans="1:13" x14ac:dyDescent="0.25">
      <c r="A845" s="380"/>
      <c r="B845" s="381" t="s">
        <v>513</v>
      </c>
      <c r="C845" s="382" t="s">
        <v>223</v>
      </c>
      <c r="D845" s="383" t="s">
        <v>28</v>
      </c>
      <c r="E845" s="401" t="s">
        <v>67</v>
      </c>
      <c r="F845" s="381" t="s">
        <v>514</v>
      </c>
      <c r="G845" s="385" t="s">
        <v>76</v>
      </c>
      <c r="H845" s="386">
        <v>42542</v>
      </c>
      <c r="I845" s="387" t="s">
        <v>407</v>
      </c>
      <c r="J845" s="396" t="e">
        <f>#REF!&amp;IF(#REF!="","",", "&amp;#REF!)</f>
        <v>#REF!</v>
      </c>
      <c r="K845" s="43" t="s">
        <v>45</v>
      </c>
      <c r="L845" t="str">
        <f>IFERROR(VLOOKUP(#REF!,'[1]KET. RUANGAN'!$C:$D,2,FALSE),"")</f>
        <v/>
      </c>
      <c r="M845" t="str">
        <f>IFERROR(VLOOKUP(#REF!,'[1]KET. RUANGAN'!$C$4:$D$45,2,FALSE),"")</f>
        <v/>
      </c>
    </row>
    <row r="846" spans="1:13" x14ac:dyDescent="0.25">
      <c r="A846" s="380"/>
      <c r="B846" s="381" t="s">
        <v>513</v>
      </c>
      <c r="C846" s="382" t="s">
        <v>223</v>
      </c>
      <c r="D846" s="383" t="s">
        <v>32</v>
      </c>
      <c r="E846" s="401" t="s">
        <v>26</v>
      </c>
      <c r="F846" s="381" t="s">
        <v>514</v>
      </c>
      <c r="G846" s="385" t="s">
        <v>76</v>
      </c>
      <c r="H846" s="386">
        <v>42542</v>
      </c>
      <c r="I846" s="387" t="s">
        <v>407</v>
      </c>
      <c r="J846" s="396" t="e">
        <f>#REF!&amp;IF(#REF!="","",", "&amp;#REF!)</f>
        <v>#REF!</v>
      </c>
      <c r="K846" s="43" t="s">
        <v>138</v>
      </c>
      <c r="L846" t="str">
        <f>IFERROR(VLOOKUP(#REF!,'[1]KET. RUANGAN'!$C:$D,2,FALSE),"")</f>
        <v/>
      </c>
      <c r="M846" t="str">
        <f>IFERROR(VLOOKUP(#REF!,'[1]KET. RUANGAN'!$C$4:$D$45,2,FALSE),"")</f>
        <v/>
      </c>
    </row>
    <row r="847" spans="1:13" x14ac:dyDescent="0.25">
      <c r="A847" s="380"/>
      <c r="B847" s="381" t="s">
        <v>513</v>
      </c>
      <c r="C847" s="382" t="s">
        <v>223</v>
      </c>
      <c r="D847" s="383" t="s">
        <v>36</v>
      </c>
      <c r="E847" s="401" t="s">
        <v>131</v>
      </c>
      <c r="F847" s="381" t="s">
        <v>453</v>
      </c>
      <c r="G847" s="385" t="s">
        <v>76</v>
      </c>
      <c r="H847" s="386">
        <v>42542</v>
      </c>
      <c r="I847" s="387" t="s">
        <v>407</v>
      </c>
      <c r="J847" s="396" t="e">
        <f>#REF!&amp;IF(#REF!="","",", "&amp;#REF!)</f>
        <v>#REF!</v>
      </c>
      <c r="K847" s="43" t="s">
        <v>42</v>
      </c>
      <c r="L847" t="str">
        <f>IFERROR(VLOOKUP(#REF!,'[1]KET. RUANGAN'!$C:$D,2,FALSE),"")</f>
        <v/>
      </c>
      <c r="M847" t="str">
        <f>IFERROR(VLOOKUP(#REF!,'[1]KET. RUANGAN'!$C$4:$D$45,2,FALSE),"")</f>
        <v/>
      </c>
    </row>
    <row r="848" spans="1:13" x14ac:dyDescent="0.25">
      <c r="A848" s="380"/>
      <c r="B848" s="381" t="s">
        <v>513</v>
      </c>
      <c r="C848" s="382" t="s">
        <v>223</v>
      </c>
      <c r="D848" s="383" t="s">
        <v>40</v>
      </c>
      <c r="E848" s="401" t="s">
        <v>67</v>
      </c>
      <c r="F848" s="381" t="s">
        <v>453</v>
      </c>
      <c r="G848" s="385" t="s">
        <v>76</v>
      </c>
      <c r="H848" s="386">
        <v>42542</v>
      </c>
      <c r="I848" s="387" t="s">
        <v>407</v>
      </c>
      <c r="J848" s="396" t="e">
        <f>#REF!&amp;IF(#REF!="","",", "&amp;#REF!)</f>
        <v>#REF!</v>
      </c>
      <c r="K848" s="43" t="s">
        <v>93</v>
      </c>
      <c r="L848" t="str">
        <f>IFERROR(VLOOKUP(#REF!,'[1]KET. RUANGAN'!$C:$D,2,FALSE),"")</f>
        <v/>
      </c>
      <c r="M848" t="str">
        <f>IFERROR(VLOOKUP(#REF!,'[1]KET. RUANGAN'!$C$4:$D$45,2,FALSE),"")</f>
        <v/>
      </c>
    </row>
    <row r="849" spans="1:13" x14ac:dyDescent="0.25">
      <c r="A849" s="380"/>
      <c r="B849" s="381" t="s">
        <v>513</v>
      </c>
      <c r="C849" s="382" t="s">
        <v>223</v>
      </c>
      <c r="D849" s="383" t="s">
        <v>43</v>
      </c>
      <c r="E849" s="401" t="s">
        <v>26</v>
      </c>
      <c r="F849" s="381" t="s">
        <v>515</v>
      </c>
      <c r="G849" s="385" t="s">
        <v>76</v>
      </c>
      <c r="H849" s="386">
        <v>42542</v>
      </c>
      <c r="I849" s="387" t="s">
        <v>407</v>
      </c>
      <c r="J849" s="396" t="e">
        <f>#REF!&amp;IF(#REF!="","",", "&amp;#REF!)</f>
        <v>#REF!</v>
      </c>
      <c r="K849" s="43" t="s">
        <v>50</v>
      </c>
      <c r="L849" t="str">
        <f>IFERROR(VLOOKUP(#REF!,'[1]KET. RUANGAN'!$C:$D,2,FALSE),"")</f>
        <v/>
      </c>
      <c r="M849" t="str">
        <f>IFERROR(VLOOKUP(#REF!,'[1]KET. RUANGAN'!$C$4:$D$45,2,FALSE),"")</f>
        <v/>
      </c>
    </row>
    <row r="850" spans="1:13" ht="15.75" thickBot="1" x14ac:dyDescent="0.3">
      <c r="A850" s="253"/>
      <c r="B850" s="389" t="s">
        <v>513</v>
      </c>
      <c r="C850" s="390" t="s">
        <v>223</v>
      </c>
      <c r="D850" s="391" t="s">
        <v>51</v>
      </c>
      <c r="E850" s="257" t="s">
        <v>229</v>
      </c>
      <c r="F850" s="389" t="s">
        <v>515</v>
      </c>
      <c r="G850" s="393" t="s">
        <v>76</v>
      </c>
      <c r="H850" s="402">
        <v>42542</v>
      </c>
      <c r="I850" s="395" t="s">
        <v>407</v>
      </c>
      <c r="J850" s="396" t="e">
        <f>#REF!&amp;IF(#REF!="","",", "&amp;#REF!)</f>
        <v>#REF!</v>
      </c>
      <c r="K850" s="58" t="s">
        <v>120</v>
      </c>
      <c r="L850" t="str">
        <f>IFERROR(VLOOKUP(#REF!,'[1]KET. RUANGAN'!$C:$D,2,FALSE),"")</f>
        <v/>
      </c>
      <c r="M850" t="str">
        <f>IFERROR(VLOOKUP(#REF!,'[1]KET. RUANGAN'!$C$4:$D$45,2,FALSE),"")</f>
        <v/>
      </c>
    </row>
    <row r="851" spans="1:13" ht="15.75" thickBot="1" x14ac:dyDescent="0.3">
      <c r="A851" s="380">
        <v>18</v>
      </c>
      <c r="B851" s="571" t="s">
        <v>516</v>
      </c>
      <c r="C851" s="382" t="s">
        <v>223</v>
      </c>
      <c r="D851" s="572" t="s">
        <v>20</v>
      </c>
      <c r="E851" s="573" t="s">
        <v>67</v>
      </c>
      <c r="F851" s="389" t="s">
        <v>517</v>
      </c>
      <c r="G851" s="574" t="s">
        <v>76</v>
      </c>
      <c r="H851" s="575">
        <v>42542</v>
      </c>
      <c r="I851" s="576" t="s">
        <v>409</v>
      </c>
      <c r="J851" s="577" t="e">
        <f>#REF!&amp;IF(#REF!="","",", "&amp;#REF!)</f>
        <v>#REF!</v>
      </c>
      <c r="K851" s="30" t="s">
        <v>236</v>
      </c>
      <c r="L851" t="str">
        <f>IFERROR(VLOOKUP(#REF!,'[1]KET. RUANGAN'!$C:$D,2,FALSE),"")</f>
        <v/>
      </c>
      <c r="M851" t="str">
        <f>IFERROR(VLOOKUP(#REF!,'[1]KET. RUANGAN'!$C$4:$D$45,2,FALSE),"")</f>
        <v/>
      </c>
    </row>
    <row r="852" spans="1:13" x14ac:dyDescent="0.25">
      <c r="A852" s="380"/>
      <c r="B852" s="571" t="s">
        <v>516</v>
      </c>
      <c r="C852" s="382" t="s">
        <v>223</v>
      </c>
      <c r="D852" s="572" t="s">
        <v>25</v>
      </c>
      <c r="E852" s="573" t="s">
        <v>67</v>
      </c>
      <c r="F852" s="381" t="s">
        <v>480</v>
      </c>
      <c r="G852" s="574" t="s">
        <v>76</v>
      </c>
      <c r="H852" s="575">
        <v>42542</v>
      </c>
      <c r="I852" s="576" t="s">
        <v>409</v>
      </c>
      <c r="J852" s="577" t="e">
        <f>#REF!&amp;IF(#REF!="","",", "&amp;#REF!)</f>
        <v>#REF!</v>
      </c>
      <c r="K852" s="43" t="s">
        <v>351</v>
      </c>
      <c r="L852" t="str">
        <f>IFERROR(VLOOKUP(#REF!,'[1]KET. RUANGAN'!$C:$D,2,FALSE),"")</f>
        <v/>
      </c>
      <c r="M852" t="str">
        <f>IFERROR(VLOOKUP(#REF!,'[1]KET. RUANGAN'!$C$4:$D$45,2,FALSE),"")</f>
        <v/>
      </c>
    </row>
    <row r="853" spans="1:13" x14ac:dyDescent="0.25">
      <c r="A853" s="380"/>
      <c r="B853" s="381" t="s">
        <v>516</v>
      </c>
      <c r="C853" s="382" t="s">
        <v>223</v>
      </c>
      <c r="D853" s="383" t="s">
        <v>28</v>
      </c>
      <c r="E853" s="505" t="s">
        <v>67</v>
      </c>
      <c r="F853" s="381" t="s">
        <v>442</v>
      </c>
      <c r="G853" s="385" t="s">
        <v>76</v>
      </c>
      <c r="H853" s="386">
        <v>42542</v>
      </c>
      <c r="I853" s="387" t="s">
        <v>409</v>
      </c>
      <c r="J853" s="396" t="e">
        <f>#REF!&amp;IF(#REF!="","",", "&amp;#REF!)</f>
        <v>#REF!</v>
      </c>
      <c r="K853" s="43" t="s">
        <v>63</v>
      </c>
      <c r="L853" t="str">
        <f>IFERROR(VLOOKUP(#REF!,'[1]KET. RUANGAN'!$C:$D,2,FALSE),"")</f>
        <v/>
      </c>
      <c r="M853" t="str">
        <f>IFERROR(VLOOKUP(#REF!,'[1]KET. RUANGAN'!$C$4:$D$45,2,FALSE),"")</f>
        <v/>
      </c>
    </row>
    <row r="854" spans="1:13" x14ac:dyDescent="0.25">
      <c r="A854" s="380"/>
      <c r="B854" s="381" t="s">
        <v>516</v>
      </c>
      <c r="C854" s="382" t="s">
        <v>223</v>
      </c>
      <c r="D854" s="383" t="s">
        <v>32</v>
      </c>
      <c r="E854" s="505" t="s">
        <v>91</v>
      </c>
      <c r="F854" s="381" t="s">
        <v>442</v>
      </c>
      <c r="G854" s="385" t="s">
        <v>76</v>
      </c>
      <c r="H854" s="386">
        <v>42542</v>
      </c>
      <c r="I854" s="387" t="s">
        <v>409</v>
      </c>
      <c r="J854" s="396" t="e">
        <f>#REF!&amp;IF(#REF!="","",", "&amp;#REF!)</f>
        <v>#REF!</v>
      </c>
      <c r="K854" s="43" t="s">
        <v>69</v>
      </c>
      <c r="L854" t="str">
        <f>IFERROR(VLOOKUP(#REF!,'[1]KET. RUANGAN'!$C:$D,2,FALSE),"")</f>
        <v/>
      </c>
      <c r="M854" t="str">
        <f>IFERROR(VLOOKUP(#REF!,'[1]KET. RUANGAN'!$C$4:$D$45,2,FALSE),"")</f>
        <v/>
      </c>
    </row>
    <row r="855" spans="1:13" x14ac:dyDescent="0.25">
      <c r="A855" s="380"/>
      <c r="B855" s="381" t="s">
        <v>516</v>
      </c>
      <c r="C855" s="382" t="s">
        <v>223</v>
      </c>
      <c r="D855" s="383" t="s">
        <v>36</v>
      </c>
      <c r="E855" s="505" t="s">
        <v>67</v>
      </c>
      <c r="F855" s="381" t="s">
        <v>518</v>
      </c>
      <c r="G855" s="385" t="s">
        <v>76</v>
      </c>
      <c r="H855" s="386">
        <v>42542</v>
      </c>
      <c r="I855" s="387" t="s">
        <v>409</v>
      </c>
      <c r="J855" s="396" t="e">
        <f>#REF!&amp;IF(#REF!="","",", "&amp;#REF!)</f>
        <v>#REF!</v>
      </c>
      <c r="K855" s="43" t="s">
        <v>71</v>
      </c>
      <c r="L855" t="str">
        <f>IFERROR(VLOOKUP(#REF!,'[1]KET. RUANGAN'!$C:$D,2,FALSE),"")</f>
        <v/>
      </c>
      <c r="M855" t="str">
        <f>IFERROR(VLOOKUP(#REF!,'[1]KET. RUANGAN'!$C$4:$D$45,2,FALSE),"")</f>
        <v/>
      </c>
    </row>
    <row r="856" spans="1:13" x14ac:dyDescent="0.25">
      <c r="A856" s="380"/>
      <c r="B856" s="381" t="s">
        <v>516</v>
      </c>
      <c r="C856" s="382" t="s">
        <v>223</v>
      </c>
      <c r="D856" s="383" t="s">
        <v>40</v>
      </c>
      <c r="E856" s="505" t="s">
        <v>91</v>
      </c>
      <c r="F856" s="381" t="s">
        <v>518</v>
      </c>
      <c r="G856" s="385" t="s">
        <v>76</v>
      </c>
      <c r="H856" s="386">
        <v>42542</v>
      </c>
      <c r="I856" s="387" t="s">
        <v>409</v>
      </c>
      <c r="J856" s="396" t="e">
        <f>#REF!&amp;IF(#REF!="","",", "&amp;#REF!)</f>
        <v>#REF!</v>
      </c>
      <c r="K856" s="43" t="s">
        <v>93</v>
      </c>
      <c r="L856" t="str">
        <f>IFERROR(VLOOKUP(#REF!,'[1]KET. RUANGAN'!$C:$D,2,FALSE),"")</f>
        <v/>
      </c>
      <c r="M856" t="str">
        <f>IFERROR(VLOOKUP(#REF!,'[1]KET. RUANGAN'!$C$4:$D$45,2,FALSE),"")</f>
        <v/>
      </c>
    </row>
    <row r="857" spans="1:13" x14ac:dyDescent="0.25">
      <c r="A857" s="380"/>
      <c r="B857" s="381" t="s">
        <v>516</v>
      </c>
      <c r="C857" s="382" t="s">
        <v>223</v>
      </c>
      <c r="D857" s="383" t="s">
        <v>43</v>
      </c>
      <c r="E857" s="505" t="s">
        <v>161</v>
      </c>
      <c r="F857" s="381" t="s">
        <v>519</v>
      </c>
      <c r="G857" s="385" t="s">
        <v>76</v>
      </c>
      <c r="H857" s="386">
        <v>42542</v>
      </c>
      <c r="I857" s="387" t="s">
        <v>409</v>
      </c>
      <c r="J857" s="396" t="e">
        <f>#REF!&amp;IF(#REF!="","",", "&amp;#REF!)</f>
        <v>#REF!</v>
      </c>
      <c r="K857" s="43" t="s">
        <v>35</v>
      </c>
      <c r="L857" t="str">
        <f>IFERROR(VLOOKUP(#REF!,'[1]KET. RUANGAN'!$C:$D,2,FALSE),"")</f>
        <v/>
      </c>
      <c r="M857" t="str">
        <f>IFERROR(VLOOKUP(#REF!,'[1]KET. RUANGAN'!$C$4:$D$45,2,FALSE),"")</f>
        <v/>
      </c>
    </row>
    <row r="858" spans="1:13" ht="15.75" thickBot="1" x14ac:dyDescent="0.3">
      <c r="A858" s="253"/>
      <c r="B858" s="389" t="s">
        <v>516</v>
      </c>
      <c r="C858" s="390" t="s">
        <v>223</v>
      </c>
      <c r="D858" s="391" t="s">
        <v>51</v>
      </c>
      <c r="E858" s="506" t="s">
        <v>61</v>
      </c>
      <c r="F858" s="389" t="s">
        <v>519</v>
      </c>
      <c r="G858" s="393" t="s">
        <v>76</v>
      </c>
      <c r="H858" s="402">
        <v>42542</v>
      </c>
      <c r="I858" s="395" t="s">
        <v>409</v>
      </c>
      <c r="J858" s="396" t="e">
        <f>#REF!&amp;IF(#REF!="","",", "&amp;#REF!)</f>
        <v>#REF!</v>
      </c>
      <c r="K858" s="578" t="s">
        <v>24</v>
      </c>
      <c r="L858" s="13" t="str">
        <f>IFERROR(VLOOKUP(#REF!,'[1]KET. RUANGAN'!$C:$D,2,FALSE),"")</f>
        <v/>
      </c>
      <c r="M858" s="14" t="str">
        <f>IFERROR(VLOOKUP(#REF!,'[1]KET. RUANGAN'!$C$4:$D$45,2,FALSE),"")</f>
        <v/>
      </c>
    </row>
    <row r="859" spans="1:13" x14ac:dyDescent="0.25">
      <c r="A859" s="466">
        <v>19</v>
      </c>
      <c r="B859" s="467" t="s">
        <v>520</v>
      </c>
      <c r="C859" s="468" t="s">
        <v>223</v>
      </c>
      <c r="D859" s="384" t="s">
        <v>20</v>
      </c>
      <c r="E859" s="384" t="s">
        <v>145</v>
      </c>
      <c r="F859" s="467" t="s">
        <v>452</v>
      </c>
      <c r="G859" s="469" t="s">
        <v>23</v>
      </c>
      <c r="H859" s="398">
        <v>42541</v>
      </c>
      <c r="I859" s="384" t="s">
        <v>401</v>
      </c>
      <c r="J859" s="450" t="e">
        <f>#REF!&amp;IF(#REF!="","",", "&amp;#REF!)</f>
        <v>#REF!</v>
      </c>
      <c r="K859" s="579" t="s">
        <v>120</v>
      </c>
      <c r="L859" s="13" t="str">
        <f>IFERROR(VLOOKUP(#REF!,'[1]KET. RUANGAN'!$C:$D,2,FALSE),"")</f>
        <v/>
      </c>
      <c r="M859" s="14" t="str">
        <f>IFERROR(VLOOKUP(#REF!,'[1]KET. RUANGAN'!$C$4:$D$45,2,FALSE),"")</f>
        <v/>
      </c>
    </row>
    <row r="860" spans="1:13" ht="15.75" thickBot="1" x14ac:dyDescent="0.3">
      <c r="A860" s="470"/>
      <c r="B860" s="471" t="s">
        <v>520</v>
      </c>
      <c r="C860" s="472"/>
      <c r="D860" s="473" t="s">
        <v>51</v>
      </c>
      <c r="E860" s="257" t="s">
        <v>235</v>
      </c>
      <c r="F860" s="471" t="s">
        <v>452</v>
      </c>
      <c r="G860" s="474" t="s">
        <v>23</v>
      </c>
      <c r="H860" s="400">
        <v>42541</v>
      </c>
      <c r="I860" s="473" t="s">
        <v>401</v>
      </c>
      <c r="J860" s="450" t="e">
        <f>#REF!&amp;IF(#REF!="","",", "&amp;#REF!)</f>
        <v>#REF!</v>
      </c>
      <c r="K860" s="578" t="s">
        <v>120</v>
      </c>
      <c r="L860" s="13" t="str">
        <f>IFERROR(VLOOKUP(#REF!,'[1]KET. RUANGAN'!$C:$D,2,FALSE),"")</f>
        <v/>
      </c>
      <c r="M860" s="14" t="str">
        <f>IFERROR(VLOOKUP(#REF!,'[1]KET. RUANGAN'!$C$4:$D$45,2,FALSE),"")</f>
        <v/>
      </c>
    </row>
    <row r="861" spans="1:13" ht="15.75" thickBot="1" x14ac:dyDescent="0.3">
      <c r="A861" s="253">
        <v>20</v>
      </c>
      <c r="B861" s="389" t="s">
        <v>521</v>
      </c>
      <c r="C861" s="390" t="s">
        <v>223</v>
      </c>
      <c r="D861" s="391" t="s">
        <v>20</v>
      </c>
      <c r="E861" s="433" t="s">
        <v>21</v>
      </c>
      <c r="F861" s="389" t="s">
        <v>514</v>
      </c>
      <c r="G861" s="393" t="s">
        <v>76</v>
      </c>
      <c r="H861" s="402">
        <v>42542</v>
      </c>
      <c r="I861" s="395" t="s">
        <v>401</v>
      </c>
      <c r="J861" s="396" t="e">
        <f>#REF!&amp;IF(#REF!="","",", "&amp;#REF!)</f>
        <v>#REF!</v>
      </c>
      <c r="K861" s="580" t="s">
        <v>126</v>
      </c>
      <c r="L861" s="13" t="str">
        <f>IFERROR(VLOOKUP(#REF!,'[1]KET. RUANGAN'!$C:$D,2,FALSE),"")</f>
        <v/>
      </c>
      <c r="M861" s="14" t="str">
        <f>IFERROR(VLOOKUP(#REF!,'[1]KET. RUANGAN'!$C$4:$D$45,2,FALSE),"")</f>
        <v/>
      </c>
    </row>
    <row r="862" spans="1:13" ht="15.75" thickBot="1" x14ac:dyDescent="0.3">
      <c r="A862" s="253">
        <v>21</v>
      </c>
      <c r="B862" s="389" t="s">
        <v>522</v>
      </c>
      <c r="C862" s="390" t="s">
        <v>223</v>
      </c>
      <c r="D862" s="391" t="s">
        <v>20</v>
      </c>
      <c r="E862" s="506" t="s">
        <v>229</v>
      </c>
      <c r="F862" s="389" t="s">
        <v>523</v>
      </c>
      <c r="G862" s="393" t="s">
        <v>106</v>
      </c>
      <c r="H862" s="402">
        <v>42543</v>
      </c>
      <c r="I862" s="395" t="s">
        <v>404</v>
      </c>
      <c r="J862" s="396" t="e">
        <f>#REF!&amp;IF(#REF!="","",", "&amp;#REF!)</f>
        <v>#REF!</v>
      </c>
      <c r="K862" s="581" t="s">
        <v>120</v>
      </c>
      <c r="L862" s="13" t="str">
        <f>IFERROR(VLOOKUP(#REF!,'[1]KET. RUANGAN'!$C:$D,2,FALSE),"")</f>
        <v/>
      </c>
      <c r="M862" s="14" t="str">
        <f>IFERROR(VLOOKUP(#REF!,'[1]KET. RUANGAN'!$C$4:$D$45,2,FALSE),"")</f>
        <v/>
      </c>
    </row>
    <row r="863" spans="1:13" ht="15.75" thickBot="1" x14ac:dyDescent="0.3">
      <c r="A863" s="553">
        <v>22</v>
      </c>
      <c r="B863" s="554" t="s">
        <v>524</v>
      </c>
      <c r="C863" s="555" t="s">
        <v>223</v>
      </c>
      <c r="D863" s="556" t="s">
        <v>32</v>
      </c>
      <c r="E863" s="447" t="s">
        <v>421</v>
      </c>
      <c r="F863" s="554" t="s">
        <v>34</v>
      </c>
      <c r="G863" s="558" t="s">
        <v>23</v>
      </c>
      <c r="H863" s="559">
        <v>42534</v>
      </c>
      <c r="I863" s="560" t="s">
        <v>407</v>
      </c>
      <c r="J863" s="561" t="e">
        <f>#REF!&amp;IF(#REF!="","",", "&amp;#REF!)</f>
        <v>#REF!</v>
      </c>
      <c r="K863" s="582" t="s">
        <v>35</v>
      </c>
      <c r="L863" s="13" t="str">
        <f>IFERROR(VLOOKUP(#REF!,'[1]KET. RUANGAN'!$C:$D,2,FALSE),"")</f>
        <v/>
      </c>
      <c r="M863" s="14" t="str">
        <f>IFERROR(VLOOKUP(#REF!,'[1]KET. RUANGAN'!$C$4:$D$45,2,FALSE),"")</f>
        <v/>
      </c>
    </row>
    <row r="864" spans="1:13" ht="15.75" thickBot="1" x14ac:dyDescent="0.3">
      <c r="A864" s="430">
        <v>23</v>
      </c>
      <c r="B864" s="548" t="s">
        <v>525</v>
      </c>
      <c r="C864" s="549" t="s">
        <v>223</v>
      </c>
      <c r="D864" s="550" t="s">
        <v>20</v>
      </c>
      <c r="E864" s="433" t="s">
        <v>193</v>
      </c>
      <c r="F864" s="548" t="s">
        <v>514</v>
      </c>
      <c r="G864" s="551" t="s">
        <v>124</v>
      </c>
      <c r="H864" s="552">
        <v>42544</v>
      </c>
      <c r="I864" s="550" t="s">
        <v>407</v>
      </c>
      <c r="J864" s="450" t="e">
        <f>#REF!</f>
        <v>#REF!</v>
      </c>
      <c r="K864" s="583" t="s">
        <v>336</v>
      </c>
      <c r="L864" s="13" t="str">
        <f>IFERROR(VLOOKUP(#REF!,'[1]KET. RUANGAN'!$C:$D,2,FALSE),"")</f>
        <v/>
      </c>
      <c r="M864" s="14" t="str">
        <f>IFERROR(VLOOKUP(#REF!,'[1]KET. RUANGAN'!$C$4:$D$45,2,FALSE),"")</f>
        <v/>
      </c>
    </row>
    <row r="865" spans="1:13" x14ac:dyDescent="0.25">
      <c r="A865" s="380">
        <v>24</v>
      </c>
      <c r="B865" s="381" t="s">
        <v>526</v>
      </c>
      <c r="C865" s="382" t="s">
        <v>223</v>
      </c>
      <c r="D865" s="383" t="s">
        <v>20</v>
      </c>
      <c r="E865" s="384" t="s">
        <v>70</v>
      </c>
      <c r="F865" s="381" t="s">
        <v>477</v>
      </c>
      <c r="G865" s="385" t="s">
        <v>106</v>
      </c>
      <c r="H865" s="386">
        <v>42543</v>
      </c>
      <c r="I865" s="387" t="s">
        <v>407</v>
      </c>
      <c r="J865" s="396" t="e">
        <f>#REF!&amp;IF(#REF!="","",", "&amp;#REF!)</f>
        <v>#REF!</v>
      </c>
      <c r="K865" s="584" t="s">
        <v>63</v>
      </c>
      <c r="L865" s="13" t="str">
        <f>IFERROR(VLOOKUP(#REF!,'[1]KET. RUANGAN'!$C:$D,2,FALSE),"")</f>
        <v/>
      </c>
      <c r="M865" s="14" t="str">
        <f>IFERROR(VLOOKUP(#REF!,'[1]KET. RUANGAN'!$C$4:$D$45,2,FALSE),"")</f>
        <v/>
      </c>
    </row>
    <row r="866" spans="1:13" ht="17.25" customHeight="1" x14ac:dyDescent="0.25">
      <c r="A866" s="380"/>
      <c r="B866" s="381" t="s">
        <v>526</v>
      </c>
      <c r="C866" s="382" t="s">
        <v>223</v>
      </c>
      <c r="D866" s="383" t="s">
        <v>25</v>
      </c>
      <c r="E866" s="401" t="s">
        <v>91</v>
      </c>
      <c r="F866" s="381" t="s">
        <v>347</v>
      </c>
      <c r="G866" s="385" t="s">
        <v>106</v>
      </c>
      <c r="H866" s="386">
        <v>42543</v>
      </c>
      <c r="I866" s="387" t="s">
        <v>407</v>
      </c>
      <c r="J866" s="396" t="e">
        <f>#REF!&amp;IF(#REF!="","",", "&amp;#REF!)</f>
        <v>#REF!</v>
      </c>
      <c r="K866" s="585" t="s">
        <v>69</v>
      </c>
      <c r="L866" s="13" t="str">
        <f>IFERROR(VLOOKUP(#REF!,'[1]KET. RUANGAN'!$C:$D,2,FALSE),"")</f>
        <v/>
      </c>
      <c r="M866" s="14" t="str">
        <f>IFERROR(VLOOKUP(#REF!,'[1]KET. RUANGAN'!$C$4:$D$45,2,FALSE),"")</f>
        <v/>
      </c>
    </row>
    <row r="867" spans="1:13" x14ac:dyDescent="0.25">
      <c r="A867" s="380"/>
      <c r="B867" s="381" t="s">
        <v>526</v>
      </c>
      <c r="C867" s="382" t="s">
        <v>223</v>
      </c>
      <c r="D867" s="383" t="s">
        <v>28</v>
      </c>
      <c r="E867" s="401" t="s">
        <v>122</v>
      </c>
      <c r="F867" s="381" t="s">
        <v>474</v>
      </c>
      <c r="G867" s="385" t="s">
        <v>106</v>
      </c>
      <c r="H867" s="386">
        <v>42543</v>
      </c>
      <c r="I867" s="387" t="s">
        <v>407</v>
      </c>
      <c r="J867" s="396" t="e">
        <f>#REF!&amp;IF(#REF!="","",", "&amp;#REF!)</f>
        <v>#REF!</v>
      </c>
      <c r="K867" s="586" t="s">
        <v>93</v>
      </c>
      <c r="L867" s="9" t="str">
        <f>IFERROR(VLOOKUP(#REF!,'[1]KET. RUANGAN'!$C:$D,2,FALSE),"")</f>
        <v/>
      </c>
      <c r="M867" s="587" t="str">
        <f>IFERROR(VLOOKUP(#REF!,'[1]KET. RUANGAN'!$C$4:$D$45,2,FALSE),"")</f>
        <v/>
      </c>
    </row>
    <row r="868" spans="1:13" x14ac:dyDescent="0.25">
      <c r="A868" s="380"/>
      <c r="B868" s="381" t="s">
        <v>526</v>
      </c>
      <c r="C868" s="382" t="s">
        <v>223</v>
      </c>
      <c r="D868" s="383" t="s">
        <v>32</v>
      </c>
      <c r="E868" s="401" t="s">
        <v>67</v>
      </c>
      <c r="F868" s="381" t="s">
        <v>453</v>
      </c>
      <c r="G868" s="385" t="s">
        <v>106</v>
      </c>
      <c r="H868" s="386">
        <v>42543</v>
      </c>
      <c r="I868" s="387" t="s">
        <v>407</v>
      </c>
      <c r="J868" s="396" t="e">
        <f>#REF!&amp;IF(#REF!="","",", "&amp;#REF!)</f>
        <v>#REF!</v>
      </c>
      <c r="K868" s="43" t="s">
        <v>71</v>
      </c>
      <c r="L868" s="12" t="str">
        <f>IFERROR(VLOOKUP(#REF!,'[1]KET. RUANGAN'!$C:$D,2,FALSE),"")</f>
        <v/>
      </c>
      <c r="M868" s="116" t="str">
        <f>IFERROR(VLOOKUP(#REF!,'[1]KET. RUANGAN'!$C$4:$D$45,2,FALSE),"")</f>
        <v/>
      </c>
    </row>
    <row r="869" spans="1:13" x14ac:dyDescent="0.25">
      <c r="A869" s="380"/>
      <c r="B869" s="381" t="s">
        <v>526</v>
      </c>
      <c r="C869" s="382" t="s">
        <v>223</v>
      </c>
      <c r="D869" s="383" t="s">
        <v>36</v>
      </c>
      <c r="E869" s="401" t="s">
        <v>152</v>
      </c>
      <c r="F869" s="381" t="s">
        <v>474</v>
      </c>
      <c r="G869" s="385" t="s">
        <v>106</v>
      </c>
      <c r="H869" s="386">
        <v>42543</v>
      </c>
      <c r="I869" s="387" t="s">
        <v>407</v>
      </c>
      <c r="J869" s="396" t="e">
        <f>#REF!&amp;IF(#REF!="","",", "&amp;#REF!)</f>
        <v>#REF!</v>
      </c>
      <c r="K869" s="43" t="s">
        <v>35</v>
      </c>
      <c r="L869" s="12" t="str">
        <f>IFERROR(VLOOKUP(#REF!,'[1]KET. RUANGAN'!$C:$D,2,FALSE),"")</f>
        <v/>
      </c>
      <c r="M869" s="116" t="str">
        <f>IFERROR(VLOOKUP(#REF!,'[1]KET. RUANGAN'!$C$4:$D$45,2,FALSE),"")</f>
        <v/>
      </c>
    </row>
    <row r="870" spans="1:13" x14ac:dyDescent="0.25">
      <c r="A870" s="380"/>
      <c r="B870" s="381" t="s">
        <v>526</v>
      </c>
      <c r="C870" s="382" t="s">
        <v>223</v>
      </c>
      <c r="D870" s="383" t="s">
        <v>40</v>
      </c>
      <c r="E870" s="401" t="s">
        <v>229</v>
      </c>
      <c r="F870" s="381" t="s">
        <v>492</v>
      </c>
      <c r="G870" s="385" t="s">
        <v>106</v>
      </c>
      <c r="H870" s="386">
        <v>42543</v>
      </c>
      <c r="I870" s="387" t="s">
        <v>407</v>
      </c>
      <c r="J870" s="396" t="e">
        <f>#REF!&amp;IF(#REF!="","",", "&amp;#REF!)</f>
        <v>#REF!</v>
      </c>
      <c r="K870" s="43" t="s">
        <v>24</v>
      </c>
      <c r="L870" s="12" t="str">
        <f>IFERROR(VLOOKUP(#REF!,'[1]KET. RUANGAN'!$C:$D,2,FALSE),"")</f>
        <v/>
      </c>
      <c r="M870" s="116" t="str">
        <f>IFERROR(VLOOKUP(#REF!,'[1]KET. RUANGAN'!$C$4:$D$45,2,FALSE),"")</f>
        <v/>
      </c>
    </row>
    <row r="871" spans="1:13" x14ac:dyDescent="0.25">
      <c r="A871" s="380"/>
      <c r="B871" s="381" t="s">
        <v>526</v>
      </c>
      <c r="C871" s="382" t="s">
        <v>223</v>
      </c>
      <c r="D871" s="383" t="s">
        <v>43</v>
      </c>
      <c r="E871" s="401" t="s">
        <v>67</v>
      </c>
      <c r="F871" s="381" t="s">
        <v>496</v>
      </c>
      <c r="G871" s="385" t="s">
        <v>106</v>
      </c>
      <c r="H871" s="386">
        <v>42543</v>
      </c>
      <c r="I871" s="387" t="s">
        <v>407</v>
      </c>
      <c r="J871" s="396" t="e">
        <f>#REF!&amp;IF(#REF!="","",", "&amp;#REF!)</f>
        <v>#REF!</v>
      </c>
      <c r="K871" s="43" t="s">
        <v>48</v>
      </c>
      <c r="L871" s="12" t="str">
        <f>IFERROR(VLOOKUP(#REF!,'[1]KET. RUANGAN'!$C:$D,2,FALSE),"")</f>
        <v/>
      </c>
      <c r="M871" s="116" t="str">
        <f>IFERROR(VLOOKUP(#REF!,'[1]KET. RUANGAN'!$C$4:$D$45,2,FALSE),"")</f>
        <v/>
      </c>
    </row>
    <row r="872" spans="1:13" ht="15.75" thickBot="1" x14ac:dyDescent="0.3">
      <c r="A872" s="253"/>
      <c r="B872" s="389" t="s">
        <v>526</v>
      </c>
      <c r="C872" s="390" t="s">
        <v>223</v>
      </c>
      <c r="D872" s="391" t="s">
        <v>51</v>
      </c>
      <c r="E872" s="257" t="s">
        <v>229</v>
      </c>
      <c r="F872" s="389" t="s">
        <v>505</v>
      </c>
      <c r="G872" s="393" t="s">
        <v>106</v>
      </c>
      <c r="H872" s="402">
        <v>42543</v>
      </c>
      <c r="I872" s="395" t="s">
        <v>407</v>
      </c>
      <c r="J872" s="396" t="e">
        <f>#REF!&amp;IF(#REF!="","",", "&amp;#REF!)</f>
        <v>#REF!</v>
      </c>
      <c r="K872" s="58" t="s">
        <v>120</v>
      </c>
      <c r="L872" s="12" t="str">
        <f>IFERROR(VLOOKUP(#REF!,'[1]KET. RUANGAN'!$C:$D,2,FALSE),"")</f>
        <v/>
      </c>
      <c r="M872" s="116" t="str">
        <f>IFERROR(VLOOKUP(#REF!,'[1]KET. RUANGAN'!$C$4:$D$45,2,FALSE),"")</f>
        <v/>
      </c>
    </row>
    <row r="873" spans="1:13" x14ac:dyDescent="0.25">
      <c r="A873" s="380">
        <v>25</v>
      </c>
      <c r="B873" s="381" t="s">
        <v>527</v>
      </c>
      <c r="C873" s="382" t="s">
        <v>223</v>
      </c>
      <c r="D873" s="383" t="s">
        <v>20</v>
      </c>
      <c r="E873" s="384" t="s">
        <v>67</v>
      </c>
      <c r="F873" s="381" t="s">
        <v>477</v>
      </c>
      <c r="G873" s="385" t="s">
        <v>106</v>
      </c>
      <c r="H873" s="386">
        <v>42543</v>
      </c>
      <c r="I873" s="387" t="s">
        <v>409</v>
      </c>
      <c r="J873" s="396" t="e">
        <f>#REF!&amp;IF(#REF!="","",", "&amp;#REF!)</f>
        <v>#REF!</v>
      </c>
      <c r="K873" s="30" t="s">
        <v>236</v>
      </c>
      <c r="L873" s="12" t="str">
        <f>IFERROR(VLOOKUP(#REF!,'[1]KET. RUANGAN'!$C:$D,2,FALSE),"")</f>
        <v/>
      </c>
      <c r="M873" s="116" t="str">
        <f>IFERROR(VLOOKUP(#REF!,'[1]KET. RUANGAN'!$C$4:$D$45,2,FALSE),"")</f>
        <v/>
      </c>
    </row>
    <row r="874" spans="1:13" x14ac:dyDescent="0.25">
      <c r="A874" s="380"/>
      <c r="B874" s="381" t="s">
        <v>527</v>
      </c>
      <c r="C874" s="382" t="s">
        <v>223</v>
      </c>
      <c r="D874" s="383" t="s">
        <v>25</v>
      </c>
      <c r="E874" s="401" t="s">
        <v>26</v>
      </c>
      <c r="F874" s="381" t="s">
        <v>477</v>
      </c>
      <c r="G874" s="385" t="s">
        <v>106</v>
      </c>
      <c r="H874" s="386">
        <v>42543</v>
      </c>
      <c r="I874" s="387" t="s">
        <v>409</v>
      </c>
      <c r="J874" s="396" t="e">
        <f>#REF!&amp;IF(#REF!="","",", "&amp;#REF!)</f>
        <v>#REF!</v>
      </c>
      <c r="K874" s="43" t="s">
        <v>351</v>
      </c>
      <c r="L874" s="12" t="str">
        <f>IFERROR(VLOOKUP(#REF!,'[1]KET. RUANGAN'!$C:$D,2,FALSE),"")</f>
        <v/>
      </c>
      <c r="M874" s="116" t="str">
        <f>IFERROR(VLOOKUP(#REF!,'[1]KET. RUANGAN'!$C$4:$D$45,2,FALSE),"")</f>
        <v/>
      </c>
    </row>
    <row r="875" spans="1:13" x14ac:dyDescent="0.25">
      <c r="A875" s="380"/>
      <c r="B875" s="381" t="s">
        <v>527</v>
      </c>
      <c r="C875" s="382" t="s">
        <v>223</v>
      </c>
      <c r="D875" s="383" t="s">
        <v>28</v>
      </c>
      <c r="E875" s="401" t="s">
        <v>67</v>
      </c>
      <c r="F875" s="381" t="s">
        <v>501</v>
      </c>
      <c r="G875" s="385" t="s">
        <v>106</v>
      </c>
      <c r="H875" s="386">
        <v>42543</v>
      </c>
      <c r="I875" s="387" t="s">
        <v>409</v>
      </c>
      <c r="J875" s="396" t="e">
        <f>#REF!&amp;IF(#REF!="","",", "&amp;#REF!)</f>
        <v>#REF!</v>
      </c>
      <c r="K875" s="43" t="s">
        <v>63</v>
      </c>
      <c r="L875" s="12" t="str">
        <f>IFERROR(VLOOKUP(#REF!,'[1]KET. RUANGAN'!$C:$D,2,FALSE),"")</f>
        <v/>
      </c>
      <c r="M875" s="116" t="str">
        <f>IFERROR(VLOOKUP(#REF!,'[1]KET. RUANGAN'!$C$4:$D$45,2,FALSE),"")</f>
        <v/>
      </c>
    </row>
    <row r="876" spans="1:13" x14ac:dyDescent="0.25">
      <c r="A876" s="380"/>
      <c r="B876" s="381" t="s">
        <v>527</v>
      </c>
      <c r="C876" s="382" t="s">
        <v>223</v>
      </c>
      <c r="D876" s="383" t="s">
        <v>32</v>
      </c>
      <c r="E876" s="401" t="s">
        <v>122</v>
      </c>
      <c r="F876" s="381" t="s">
        <v>528</v>
      </c>
      <c r="G876" s="385" t="s">
        <v>106</v>
      </c>
      <c r="H876" s="386">
        <v>42543</v>
      </c>
      <c r="I876" s="387" t="s">
        <v>409</v>
      </c>
      <c r="J876" s="396" t="e">
        <f>#REF!&amp;IF(#REF!="","",", "&amp;#REF!)</f>
        <v>#REF!</v>
      </c>
      <c r="K876" s="43" t="s">
        <v>69</v>
      </c>
      <c r="L876" s="12" t="str">
        <f>IFERROR(VLOOKUP(#REF!,'[1]KET. RUANGAN'!$C:$D,2,FALSE),"")</f>
        <v/>
      </c>
      <c r="M876" s="116" t="str">
        <f>IFERROR(VLOOKUP(#REF!,'[1]KET. RUANGAN'!$C$4:$D$45,2,FALSE),"")</f>
        <v/>
      </c>
    </row>
    <row r="877" spans="1:13" x14ac:dyDescent="0.25">
      <c r="A877" s="380"/>
      <c r="B877" s="381" t="s">
        <v>527</v>
      </c>
      <c r="C877" s="382" t="s">
        <v>223</v>
      </c>
      <c r="D877" s="383" t="s">
        <v>36</v>
      </c>
      <c r="E877" s="401" t="s">
        <v>153</v>
      </c>
      <c r="F877" s="381" t="s">
        <v>528</v>
      </c>
      <c r="G877" s="385" t="s">
        <v>106</v>
      </c>
      <c r="H877" s="386">
        <v>42543</v>
      </c>
      <c r="I877" s="387" t="s">
        <v>409</v>
      </c>
      <c r="J877" s="396" t="e">
        <f>#REF!&amp;IF(#REF!="","",", "&amp;#REF!)</f>
        <v>#REF!</v>
      </c>
      <c r="K877" s="43" t="s">
        <v>35</v>
      </c>
      <c r="L877" s="12" t="str">
        <f>IFERROR(VLOOKUP(#REF!,'[1]KET. RUANGAN'!$C:$D,2,FALSE),"")</f>
        <v/>
      </c>
      <c r="M877" s="116" t="str">
        <f>IFERROR(VLOOKUP(#REF!,'[1]KET. RUANGAN'!$C$4:$D$45,2,FALSE),"")</f>
        <v/>
      </c>
    </row>
    <row r="878" spans="1:13" x14ac:dyDescent="0.25">
      <c r="A878" s="380"/>
      <c r="B878" s="381" t="s">
        <v>527</v>
      </c>
      <c r="C878" s="382" t="s">
        <v>223</v>
      </c>
      <c r="D878" s="383" t="s">
        <v>40</v>
      </c>
      <c r="E878" s="401" t="s">
        <v>67</v>
      </c>
      <c r="F878" s="381" t="s">
        <v>356</v>
      </c>
      <c r="G878" s="385" t="s">
        <v>106</v>
      </c>
      <c r="H878" s="386">
        <v>42543</v>
      </c>
      <c r="I878" s="387" t="s">
        <v>409</v>
      </c>
      <c r="J878" s="396" t="e">
        <f>#REF!&amp;IF(#REF!="","",", "&amp;#REF!)</f>
        <v>#REF!</v>
      </c>
      <c r="K878" s="43" t="s">
        <v>71</v>
      </c>
      <c r="L878" s="12" t="str">
        <f>IFERROR(VLOOKUP(#REF!,'[1]KET. RUANGAN'!$C:$D,2,FALSE),"")</f>
        <v/>
      </c>
      <c r="M878" s="116" t="str">
        <f>IFERROR(VLOOKUP(#REF!,'[1]KET. RUANGAN'!$C$4:$D$45,2,FALSE),"")</f>
        <v/>
      </c>
    </row>
    <row r="879" spans="1:13" ht="15.75" thickBot="1" x14ac:dyDescent="0.3">
      <c r="A879" s="380"/>
      <c r="B879" s="515" t="s">
        <v>527</v>
      </c>
      <c r="C879" s="516" t="s">
        <v>223</v>
      </c>
      <c r="D879" s="517" t="s">
        <v>51</v>
      </c>
      <c r="E879" s="257" t="s">
        <v>229</v>
      </c>
      <c r="F879" s="515" t="s">
        <v>347</v>
      </c>
      <c r="G879" s="519" t="s">
        <v>106</v>
      </c>
      <c r="H879" s="394">
        <v>42543</v>
      </c>
      <c r="I879" s="518" t="s">
        <v>409</v>
      </c>
      <c r="J879" s="396" t="e">
        <f>#REF!&amp;IF(#REF!="","",", "&amp;#REF!)</f>
        <v>#REF!</v>
      </c>
      <c r="K879" s="58" t="s">
        <v>24</v>
      </c>
      <c r="L879" s="12" t="str">
        <f>IFERROR(VLOOKUP(#REF!,'[1]KET. RUANGAN'!$C:$D,2,FALSE),"")</f>
        <v/>
      </c>
      <c r="M879" s="116" t="str">
        <f>IFERROR(VLOOKUP(#REF!,'[1]KET. RUANGAN'!$C$4:$D$45,2,FALSE),"")</f>
        <v/>
      </c>
    </row>
    <row r="880" spans="1:13" x14ac:dyDescent="0.25">
      <c r="A880" s="529">
        <v>26</v>
      </c>
      <c r="B880" s="530" t="s">
        <v>529</v>
      </c>
      <c r="C880" s="531" t="s">
        <v>223</v>
      </c>
      <c r="D880" s="532" t="s">
        <v>36</v>
      </c>
      <c r="E880" s="384" t="s">
        <v>99</v>
      </c>
      <c r="F880" s="530" t="s">
        <v>503</v>
      </c>
      <c r="G880" s="534" t="s">
        <v>23</v>
      </c>
      <c r="H880" s="535">
        <v>42541</v>
      </c>
      <c r="I880" s="532" t="s">
        <v>404</v>
      </c>
      <c r="J880" s="396" t="e">
        <f>#REF!&amp;IF(#REF!="","",", "&amp;#REF!)</f>
        <v>#REF!</v>
      </c>
      <c r="K880" s="43" t="s">
        <v>48</v>
      </c>
      <c r="L880" s="12" t="str">
        <f>IFERROR(VLOOKUP(#REF!,'[1]KET. RUANGAN'!$C:$D,2,FALSE),"")</f>
        <v/>
      </c>
      <c r="M880" s="116" t="str">
        <f>IFERROR(VLOOKUP(#REF!,'[1]KET. RUANGAN'!$C$4:$D$45,2,FALSE),"")</f>
        <v/>
      </c>
    </row>
    <row r="881" spans="1:13" x14ac:dyDescent="0.25">
      <c r="A881" s="380"/>
      <c r="B881" s="381" t="s">
        <v>529</v>
      </c>
      <c r="C881" s="382" t="s">
        <v>223</v>
      </c>
      <c r="D881" s="383" t="s">
        <v>40</v>
      </c>
      <c r="E881" s="401" t="s">
        <v>52</v>
      </c>
      <c r="F881" s="381" t="s">
        <v>459</v>
      </c>
      <c r="G881" s="385" t="s">
        <v>23</v>
      </c>
      <c r="H881" s="386">
        <v>42541</v>
      </c>
      <c r="I881" s="383" t="s">
        <v>404</v>
      </c>
      <c r="J881" s="450" t="e">
        <f>#REF!&amp;IF(#REF!="","",", "&amp;#REF!)</f>
        <v>#REF!</v>
      </c>
      <c r="K881" s="43" t="s">
        <v>263</v>
      </c>
      <c r="L881" s="12" t="str">
        <f>IFERROR(VLOOKUP(#REF!,'[1]KET. RUANGAN'!$C:$D,2,FALSE),"")</f>
        <v/>
      </c>
      <c r="M881" s="116" t="str">
        <f>IFERROR(VLOOKUP(#REF!,'[1]KET. RUANGAN'!$C$4:$D$45,2,FALSE),"")</f>
        <v/>
      </c>
    </row>
    <row r="882" spans="1:13" ht="15.75" thickBot="1" x14ac:dyDescent="0.3">
      <c r="A882" s="253"/>
      <c r="B882" s="389" t="s">
        <v>529</v>
      </c>
      <c r="C882" s="390" t="s">
        <v>223</v>
      </c>
      <c r="D882" s="391" t="s">
        <v>43</v>
      </c>
      <c r="E882" s="257" t="s">
        <v>67</v>
      </c>
      <c r="F882" s="389" t="s">
        <v>459</v>
      </c>
      <c r="G882" s="393" t="s">
        <v>23</v>
      </c>
      <c r="H882" s="402">
        <v>42541</v>
      </c>
      <c r="I882" s="391" t="s">
        <v>404</v>
      </c>
      <c r="J882" s="450" t="e">
        <f>#REF!&amp;IF(#REF!="","",", "&amp;#REF!)</f>
        <v>#REF!</v>
      </c>
      <c r="K882" s="58" t="s">
        <v>333</v>
      </c>
      <c r="L882" s="12" t="str">
        <f>IFERROR(VLOOKUP(#REF!,'[1]KET. RUANGAN'!$C:$D,2,FALSE),"")</f>
        <v/>
      </c>
      <c r="M882" s="116" t="str">
        <f>IFERROR(VLOOKUP(#REF!,'[1]KET. RUANGAN'!$C$4:$D$45,2,FALSE),"")</f>
        <v/>
      </c>
    </row>
    <row r="883" spans="1:13" ht="14.1" customHeight="1" x14ac:dyDescent="0.25">
      <c r="A883" s="529">
        <v>27</v>
      </c>
      <c r="B883" s="530" t="s">
        <v>530</v>
      </c>
      <c r="C883" s="531" t="s">
        <v>223</v>
      </c>
      <c r="D883" s="532" t="s">
        <v>20</v>
      </c>
      <c r="E883" s="384" t="s">
        <v>152</v>
      </c>
      <c r="F883" s="530" t="s">
        <v>519</v>
      </c>
      <c r="G883" s="534" t="s">
        <v>124</v>
      </c>
      <c r="H883" s="535">
        <v>42544</v>
      </c>
      <c r="I883" s="532" t="s">
        <v>401</v>
      </c>
      <c r="J883" s="450" t="e">
        <f>#REF!&amp;IF(#REF!="","",", "&amp;#REF!)</f>
        <v>#REF!</v>
      </c>
      <c r="K883" s="30" t="s">
        <v>39</v>
      </c>
      <c r="L883" s="12" t="str">
        <f>IFERROR(VLOOKUP(#REF!,'[1]KET. RUANGAN'!$C:$D,2,FALSE),"")</f>
        <v/>
      </c>
      <c r="M883" s="116" t="str">
        <f>IFERROR(VLOOKUP(#REF!,'[1]KET. RUANGAN'!$C$4:$D$45,2,FALSE),"")</f>
        <v/>
      </c>
    </row>
    <row r="884" spans="1:13" ht="14.1" customHeight="1" x14ac:dyDescent="0.25">
      <c r="A884" s="380"/>
      <c r="B884" s="381" t="s">
        <v>530</v>
      </c>
      <c r="C884" s="382" t="s">
        <v>223</v>
      </c>
      <c r="D884" s="383" t="s">
        <v>25</v>
      </c>
      <c r="E884" s="401" t="s">
        <v>152</v>
      </c>
      <c r="F884" s="381" t="s">
        <v>501</v>
      </c>
      <c r="G884" s="385" t="s">
        <v>124</v>
      </c>
      <c r="H884" s="386">
        <v>42544</v>
      </c>
      <c r="I884" s="383" t="s">
        <v>401</v>
      </c>
      <c r="J884" s="450" t="e">
        <f>#REF!&amp;IF(#REF!="","",", "&amp;#REF!)</f>
        <v>#REF!</v>
      </c>
      <c r="K884" s="43" t="s">
        <v>45</v>
      </c>
      <c r="L884" s="12" t="str">
        <f>IFERROR(VLOOKUP(#REF!,'[1]KET. RUANGAN'!$C:$D,2,FALSE),"")</f>
        <v/>
      </c>
      <c r="M884" s="116" t="str">
        <f>IFERROR(VLOOKUP(#REF!,'[1]KET. RUANGAN'!$C$4:$D$45,2,FALSE),"")</f>
        <v/>
      </c>
    </row>
    <row r="885" spans="1:13" ht="14.1" customHeight="1" x14ac:dyDescent="0.25">
      <c r="A885" s="380"/>
      <c r="B885" s="381" t="s">
        <v>530</v>
      </c>
      <c r="C885" s="382" t="s">
        <v>223</v>
      </c>
      <c r="D885" s="383" t="s">
        <v>28</v>
      </c>
      <c r="E885" s="401" t="s">
        <v>67</v>
      </c>
      <c r="F885" s="381" t="s">
        <v>501</v>
      </c>
      <c r="G885" s="385" t="s">
        <v>124</v>
      </c>
      <c r="H885" s="386">
        <v>42544</v>
      </c>
      <c r="I885" s="383" t="s">
        <v>401</v>
      </c>
      <c r="J885" s="450" t="e">
        <f>#REF!&amp;IF(#REF!="","",", "&amp;#REF!)</f>
        <v>#REF!</v>
      </c>
      <c r="K885" s="43" t="s">
        <v>93</v>
      </c>
      <c r="L885" s="12" t="str">
        <f>IFERROR(VLOOKUP(#REF!,'[1]KET. RUANGAN'!$C:$D,2,FALSE),"")</f>
        <v/>
      </c>
      <c r="M885" s="116" t="str">
        <f>IFERROR(VLOOKUP(#REF!,'[1]KET. RUANGAN'!$C$4:$D$45,2,FALSE),"")</f>
        <v/>
      </c>
    </row>
    <row r="886" spans="1:13" ht="14.1" customHeight="1" x14ac:dyDescent="0.25">
      <c r="A886" s="380"/>
      <c r="B886" s="381" t="s">
        <v>530</v>
      </c>
      <c r="C886" s="382" t="s">
        <v>223</v>
      </c>
      <c r="D886" s="383" t="s">
        <v>32</v>
      </c>
      <c r="E886" s="401" t="s">
        <v>67</v>
      </c>
      <c r="F886" s="381" t="s">
        <v>356</v>
      </c>
      <c r="G886" s="385" t="s">
        <v>124</v>
      </c>
      <c r="H886" s="386">
        <v>42544</v>
      </c>
      <c r="I886" s="383" t="s">
        <v>401</v>
      </c>
      <c r="J886" s="396" t="e">
        <f>#REF!&amp;IF(#REF!="","",", "&amp;#REF!)</f>
        <v>#REF!</v>
      </c>
      <c r="K886" s="43" t="s">
        <v>48</v>
      </c>
      <c r="L886" s="12" t="str">
        <f>IFERROR(VLOOKUP(#REF!,'[1]KET. RUANGAN'!$C:$D,2,FALSE),"")</f>
        <v/>
      </c>
      <c r="M886" s="116" t="str">
        <f>IFERROR(VLOOKUP(#REF!,'[1]KET. RUANGAN'!$C$4:$D$45,2,FALSE),"")</f>
        <v/>
      </c>
    </row>
    <row r="887" spans="1:13" ht="14.1" customHeight="1" x14ac:dyDescent="0.25">
      <c r="A887" s="380"/>
      <c r="B887" s="381" t="s">
        <v>530</v>
      </c>
      <c r="C887" s="382" t="s">
        <v>223</v>
      </c>
      <c r="D887" s="383" t="s">
        <v>36</v>
      </c>
      <c r="E887" s="401" t="s">
        <v>67</v>
      </c>
      <c r="F887" s="381" t="s">
        <v>506</v>
      </c>
      <c r="G887" s="385" t="s">
        <v>124</v>
      </c>
      <c r="H887" s="386">
        <v>42544</v>
      </c>
      <c r="I887" s="383" t="s">
        <v>401</v>
      </c>
      <c r="J887" s="396" t="e">
        <f>#REF!&amp;IF(#REF!="","",", "&amp;#REF!)</f>
        <v>#REF!</v>
      </c>
      <c r="K887" s="43" t="s">
        <v>50</v>
      </c>
      <c r="L887" s="12" t="str">
        <f>IFERROR(VLOOKUP(#REF!,'[1]KET. RUANGAN'!$C:$D,2,FALSE),"")</f>
        <v/>
      </c>
      <c r="M887" s="116" t="str">
        <f>IFERROR(VLOOKUP(#REF!,'[1]KET. RUANGAN'!$C$4:$D$45,2,FALSE),"")</f>
        <v/>
      </c>
    </row>
    <row r="888" spans="1:13" ht="14.1" customHeight="1" x14ac:dyDescent="0.25">
      <c r="A888" s="380"/>
      <c r="B888" s="381" t="s">
        <v>530</v>
      </c>
      <c r="C888" s="382" t="s">
        <v>223</v>
      </c>
      <c r="D888" s="383" t="s">
        <v>40</v>
      </c>
      <c r="E888" s="401" t="s">
        <v>58</v>
      </c>
      <c r="F888" s="381" t="s">
        <v>517</v>
      </c>
      <c r="G888" s="385" t="s">
        <v>124</v>
      </c>
      <c r="H888" s="386">
        <v>42544</v>
      </c>
      <c r="I888" s="383" t="s">
        <v>401</v>
      </c>
      <c r="J888" s="450" t="e">
        <f>#REF!&amp;IF(#REF!="","",", "&amp;#REF!)</f>
        <v>#REF!</v>
      </c>
      <c r="K888" s="43" t="s">
        <v>42</v>
      </c>
      <c r="L888" s="12" t="str">
        <f>IFERROR(VLOOKUP(#REF!,'[1]KET. RUANGAN'!$C:$D,2,FALSE),"")</f>
        <v/>
      </c>
      <c r="M888" s="116" t="str">
        <f>IFERROR(VLOOKUP(#REF!,'[1]KET. RUANGAN'!$C$4:$D$45,2,FALSE),"")</f>
        <v/>
      </c>
    </row>
    <row r="889" spans="1:13" ht="14.1" customHeight="1" x14ac:dyDescent="0.25">
      <c r="A889" s="380"/>
      <c r="B889" s="381" t="s">
        <v>530</v>
      </c>
      <c r="C889" s="382" t="s">
        <v>223</v>
      </c>
      <c r="D889" s="383" t="s">
        <v>43</v>
      </c>
      <c r="E889" s="401" t="s">
        <v>152</v>
      </c>
      <c r="F889" s="381" t="s">
        <v>528</v>
      </c>
      <c r="G889" s="385" t="s">
        <v>124</v>
      </c>
      <c r="H889" s="386">
        <v>42544</v>
      </c>
      <c r="I889" s="383" t="s">
        <v>401</v>
      </c>
      <c r="J889" s="450" t="e">
        <f>#REF!&amp;IF(#REF!="","",", "&amp;#REF!)</f>
        <v>#REF!</v>
      </c>
      <c r="K889" s="43" t="s">
        <v>165</v>
      </c>
      <c r="L889" s="12" t="str">
        <f>IFERROR(VLOOKUP(#REF!,'[1]KET. RUANGAN'!$C:$D,2,FALSE),"")</f>
        <v/>
      </c>
      <c r="M889" s="116" t="str">
        <f>IFERROR(VLOOKUP(#REF!,'[1]KET. RUANGAN'!$C$4:$D$45,2,FALSE),"")</f>
        <v/>
      </c>
    </row>
    <row r="890" spans="1:13" ht="14.1" customHeight="1" x14ac:dyDescent="0.25">
      <c r="A890" s="380"/>
      <c r="B890" s="381" t="s">
        <v>530</v>
      </c>
      <c r="C890" s="382" t="s">
        <v>223</v>
      </c>
      <c r="D890" s="383" t="s">
        <v>46</v>
      </c>
      <c r="E890" s="401" t="s">
        <v>122</v>
      </c>
      <c r="F890" s="381" t="s">
        <v>528</v>
      </c>
      <c r="G890" s="385" t="s">
        <v>124</v>
      </c>
      <c r="H890" s="386">
        <v>42544</v>
      </c>
      <c r="I890" s="383" t="s">
        <v>401</v>
      </c>
      <c r="J890" s="450" t="e">
        <f>#REF!&amp;IF(#REF!="","",", "&amp;#REF!)</f>
        <v>#REF!</v>
      </c>
      <c r="K890" s="43" t="s">
        <v>300</v>
      </c>
      <c r="L890" s="12" t="str">
        <f>IFERROR(VLOOKUP(#REF!,'[1]KET. RUANGAN'!$C:$D,2,FALSE),"")</f>
        <v/>
      </c>
      <c r="M890" s="116" t="str">
        <f>IFERROR(VLOOKUP(#REF!,'[1]KET. RUANGAN'!$C$4:$D$45,2,FALSE),"")</f>
        <v/>
      </c>
    </row>
    <row r="891" spans="1:13" ht="14.1" customHeight="1" x14ac:dyDescent="0.25">
      <c r="A891" s="380"/>
      <c r="B891" s="381" t="s">
        <v>530</v>
      </c>
      <c r="C891" s="382" t="s">
        <v>223</v>
      </c>
      <c r="D891" s="383" t="s">
        <v>49</v>
      </c>
      <c r="E891" s="401" t="s">
        <v>153</v>
      </c>
      <c r="F891" s="381" t="s">
        <v>452</v>
      </c>
      <c r="G891" s="385" t="s">
        <v>124</v>
      </c>
      <c r="H891" s="386">
        <v>42544</v>
      </c>
      <c r="I891" s="383" t="s">
        <v>401</v>
      </c>
      <c r="J891" s="450" t="e">
        <f>#REF!&amp;IF(#REF!="","",", "&amp;#REF!)</f>
        <v>#REF!</v>
      </c>
      <c r="K891" s="43" t="s">
        <v>126</v>
      </c>
      <c r="L891" s="12" t="str">
        <f>IFERROR(VLOOKUP(#REF!,'[1]KET. RUANGAN'!$C:$D,2,FALSE),"")</f>
        <v/>
      </c>
      <c r="M891" s="116" t="str">
        <f>IFERROR(VLOOKUP(#REF!,'[1]KET. RUANGAN'!$C$4:$D$45,2,FALSE),"")</f>
        <v/>
      </c>
    </row>
    <row r="892" spans="1:13" ht="14.1" customHeight="1" x14ac:dyDescent="0.25">
      <c r="A892" s="380"/>
      <c r="B892" s="381" t="s">
        <v>530</v>
      </c>
      <c r="C892" s="382" t="s">
        <v>223</v>
      </c>
      <c r="D892" s="383" t="s">
        <v>144</v>
      </c>
      <c r="E892" s="401" t="s">
        <v>280</v>
      </c>
      <c r="F892" s="381" t="s">
        <v>506</v>
      </c>
      <c r="G892" s="385" t="s">
        <v>124</v>
      </c>
      <c r="H892" s="386">
        <v>42544</v>
      </c>
      <c r="I892" s="383" t="s">
        <v>401</v>
      </c>
      <c r="J892" s="450" t="e">
        <f>#REF!&amp;IF(#REF!="","",", "&amp;#REF!)</f>
        <v>#REF!</v>
      </c>
      <c r="K892" s="43" t="s">
        <v>299</v>
      </c>
      <c r="L892" s="12" t="str">
        <f>IFERROR(VLOOKUP(#REF!,'[1]KET. RUANGAN'!$C:$D,2,FALSE),"")</f>
        <v/>
      </c>
      <c r="M892" s="116" t="str">
        <f>IFERROR(VLOOKUP(#REF!,'[1]KET. RUANGAN'!$C$4:$D$45,2,FALSE),"")</f>
        <v/>
      </c>
    </row>
    <row r="893" spans="1:13" ht="14.1" customHeight="1" thickBot="1" x14ac:dyDescent="0.3">
      <c r="A893" s="253"/>
      <c r="B893" s="389" t="s">
        <v>530</v>
      </c>
      <c r="C893" s="390" t="s">
        <v>223</v>
      </c>
      <c r="D893" s="391" t="s">
        <v>51</v>
      </c>
      <c r="E893" s="257" t="s">
        <v>111</v>
      </c>
      <c r="F893" s="389" t="s">
        <v>517</v>
      </c>
      <c r="G893" s="393" t="s">
        <v>124</v>
      </c>
      <c r="H893" s="402">
        <v>42544</v>
      </c>
      <c r="I893" s="391" t="s">
        <v>401</v>
      </c>
      <c r="J893" s="536" t="e">
        <f>#REF!&amp;IF(#REF!="","",", "&amp;#REF!)</f>
        <v>#REF!</v>
      </c>
      <c r="K893" s="58" t="s">
        <v>332</v>
      </c>
      <c r="L893" s="12" t="str">
        <f>IFERROR(VLOOKUP(#REF!,'[1]KET. RUANGAN'!$C:$D,2,FALSE),"")</f>
        <v/>
      </c>
      <c r="M893" s="116" t="str">
        <f>IFERROR(VLOOKUP(#REF!,'[1]KET. RUANGAN'!$C$4:$D$45,2,FALSE),"")</f>
        <v/>
      </c>
    </row>
    <row r="894" spans="1:13" s="26" customFormat="1" ht="20.100000000000001" customHeight="1" thickBot="1" x14ac:dyDescent="0.3">
      <c r="A894" s="118" t="s">
        <v>7</v>
      </c>
      <c r="B894" s="16" t="s">
        <v>8</v>
      </c>
      <c r="C894" s="17" t="s">
        <v>9</v>
      </c>
      <c r="D894" s="18" t="s">
        <v>10</v>
      </c>
      <c r="E894" s="19" t="s">
        <v>11</v>
      </c>
      <c r="F894" s="18" t="s">
        <v>12</v>
      </c>
      <c r="G894" s="20" t="s">
        <v>13</v>
      </c>
      <c r="H894" s="21" t="s">
        <v>14</v>
      </c>
      <c r="I894" s="22" t="s">
        <v>15</v>
      </c>
      <c r="J894" s="18" t="s">
        <v>16</v>
      </c>
      <c r="K894" s="23" t="s">
        <v>16</v>
      </c>
      <c r="L894" s="24" t="s">
        <v>17</v>
      </c>
      <c r="M894" s="25" t="s">
        <v>18</v>
      </c>
    </row>
    <row r="895" spans="1:13" x14ac:dyDescent="0.25">
      <c r="A895" s="380">
        <v>28</v>
      </c>
      <c r="B895" s="381" t="s">
        <v>531</v>
      </c>
      <c r="C895" s="382" t="s">
        <v>223</v>
      </c>
      <c r="D895" s="383" t="s">
        <v>20</v>
      </c>
      <c r="E895" s="384" t="s">
        <v>67</v>
      </c>
      <c r="F895" s="381" t="s">
        <v>532</v>
      </c>
      <c r="G895" s="385" t="s">
        <v>124</v>
      </c>
      <c r="H895" s="386">
        <v>42544</v>
      </c>
      <c r="I895" s="387" t="s">
        <v>404</v>
      </c>
      <c r="J895" s="388" t="e">
        <f>#REF!&amp;IF(#REF!="","",", "&amp;#REF!)</f>
        <v>#REF!</v>
      </c>
      <c r="K895" s="30" t="s">
        <v>236</v>
      </c>
      <c r="L895" s="13" t="str">
        <f>IFERROR(VLOOKUP(#REF!,'[1]KET. RUANGAN'!$C:$D,2,FALSE),"")</f>
        <v/>
      </c>
      <c r="M895" s="14" t="str">
        <f>IFERROR(VLOOKUP(#REF!,'[1]KET. RUANGAN'!$C$4:$D$45,2,FALSE),"")</f>
        <v/>
      </c>
    </row>
    <row r="896" spans="1:13" x14ac:dyDescent="0.25">
      <c r="A896" s="380"/>
      <c r="B896" s="381" t="s">
        <v>531</v>
      </c>
      <c r="C896" s="382" t="s">
        <v>223</v>
      </c>
      <c r="D896" s="383" t="s">
        <v>25</v>
      </c>
      <c r="E896" s="401" t="s">
        <v>67</v>
      </c>
      <c r="F896" s="381" t="s">
        <v>532</v>
      </c>
      <c r="G896" s="385" t="s">
        <v>124</v>
      </c>
      <c r="H896" s="386">
        <v>42544</v>
      </c>
      <c r="I896" s="387" t="s">
        <v>404</v>
      </c>
      <c r="J896" s="396" t="e">
        <f>#REF!</f>
        <v>#REF!</v>
      </c>
      <c r="K896" s="43" t="s">
        <v>351</v>
      </c>
      <c r="L896" s="13" t="str">
        <f>IFERROR(VLOOKUP(#REF!,'[1]KET. RUANGAN'!$C:$D,2,FALSE),"")</f>
        <v/>
      </c>
      <c r="M896" s="14" t="str">
        <f>IFERROR(VLOOKUP(#REF!,'[1]KET. RUANGAN'!$C$4:$D$45,2,FALSE),"")</f>
        <v/>
      </c>
    </row>
    <row r="897" spans="1:13" x14ac:dyDescent="0.25">
      <c r="A897" s="380"/>
      <c r="B897" s="381" t="s">
        <v>531</v>
      </c>
      <c r="C897" s="382" t="s">
        <v>223</v>
      </c>
      <c r="D897" s="383" t="s">
        <v>28</v>
      </c>
      <c r="E897" s="401" t="s">
        <v>91</v>
      </c>
      <c r="F897" s="381" t="s">
        <v>509</v>
      </c>
      <c r="G897" s="385" t="s">
        <v>124</v>
      </c>
      <c r="H897" s="386">
        <v>42544</v>
      </c>
      <c r="I897" s="387" t="s">
        <v>404</v>
      </c>
      <c r="J897" s="396" t="e">
        <f>#REF!&amp;IF(#REF!="","",", "&amp;#REF!)</f>
        <v>#REF!</v>
      </c>
      <c r="K897" s="43" t="s">
        <v>39</v>
      </c>
      <c r="L897" s="13" t="str">
        <f>IFERROR(VLOOKUP(#REF!,'[1]KET. RUANGAN'!$C:$D,2,FALSE),"")</f>
        <v/>
      </c>
      <c r="M897" s="14" t="str">
        <f>IFERROR(VLOOKUP(#REF!,'[1]KET. RUANGAN'!$C$4:$D$45,2,FALSE),"")</f>
        <v/>
      </c>
    </row>
    <row r="898" spans="1:13" x14ac:dyDescent="0.25">
      <c r="A898" s="380"/>
      <c r="B898" s="381" t="s">
        <v>531</v>
      </c>
      <c r="C898" s="382" t="s">
        <v>223</v>
      </c>
      <c r="D898" s="383" t="s">
        <v>32</v>
      </c>
      <c r="E898" s="401" t="s">
        <v>288</v>
      </c>
      <c r="F898" s="381" t="s">
        <v>434</v>
      </c>
      <c r="G898" s="385" t="s">
        <v>124</v>
      </c>
      <c r="H898" s="386">
        <v>42544</v>
      </c>
      <c r="I898" s="387" t="s">
        <v>404</v>
      </c>
      <c r="J898" s="396" t="e">
        <f>#REF!&amp;IF(#REF!="","",", "&amp;#REF!)</f>
        <v>#REF!</v>
      </c>
      <c r="K898" s="43" t="s">
        <v>345</v>
      </c>
      <c r="L898" s="13" t="str">
        <f>IFERROR(VLOOKUP(#REF!,'[1]KET. RUANGAN'!$C:$D,2,FALSE),"")</f>
        <v/>
      </c>
      <c r="M898" s="14" t="str">
        <f>IFERROR(VLOOKUP(#REF!,'[1]KET. RUANGAN'!$C$4:$D$45,2,FALSE),"")</f>
        <v/>
      </c>
    </row>
    <row r="899" spans="1:13" x14ac:dyDescent="0.25">
      <c r="A899" s="380"/>
      <c r="B899" s="381" t="s">
        <v>531</v>
      </c>
      <c r="C899" s="382" t="s">
        <v>223</v>
      </c>
      <c r="D899" s="383" t="s">
        <v>36</v>
      </c>
      <c r="E899" s="401" t="s">
        <v>208</v>
      </c>
      <c r="F899" s="381" t="s">
        <v>434</v>
      </c>
      <c r="G899" s="385" t="s">
        <v>124</v>
      </c>
      <c r="H899" s="386">
        <v>42544</v>
      </c>
      <c r="I899" s="387" t="s">
        <v>404</v>
      </c>
      <c r="J899" s="396" t="e">
        <f>#REF!&amp;IF(#REF!="","",", "&amp;#REF!)</f>
        <v>#REF!</v>
      </c>
      <c r="K899" s="43" t="s">
        <v>24</v>
      </c>
      <c r="L899" s="13" t="str">
        <f>IFERROR(VLOOKUP(#REF!,'[1]KET. RUANGAN'!$C:$D,2,FALSE),"")</f>
        <v/>
      </c>
      <c r="M899" s="14" t="str">
        <f>IFERROR(VLOOKUP(#REF!,'[1]KET. RUANGAN'!$C$4:$D$45,2,FALSE),"")</f>
        <v/>
      </c>
    </row>
    <row r="900" spans="1:13" x14ac:dyDescent="0.25">
      <c r="A900" s="380"/>
      <c r="B900" s="381" t="s">
        <v>531</v>
      </c>
      <c r="C900" s="382" t="s">
        <v>223</v>
      </c>
      <c r="D900" s="383" t="s">
        <v>40</v>
      </c>
      <c r="E900" s="401" t="s">
        <v>149</v>
      </c>
      <c r="F900" s="381" t="s">
        <v>509</v>
      </c>
      <c r="G900" s="385" t="s">
        <v>124</v>
      </c>
      <c r="H900" s="386">
        <v>42544</v>
      </c>
      <c r="I900" s="387" t="s">
        <v>404</v>
      </c>
      <c r="J900" s="396" t="e">
        <f>#REF!&amp;IF(#REF!="","",", "&amp;#REF!)</f>
        <v>#REF!</v>
      </c>
      <c r="K900" s="43" t="s">
        <v>42</v>
      </c>
      <c r="L900" s="13" t="str">
        <f>IFERROR(VLOOKUP(#REF!,'[1]KET. RUANGAN'!$C:$D,2,FALSE),"")</f>
        <v/>
      </c>
      <c r="M900" s="14" t="str">
        <f>IFERROR(VLOOKUP(#REF!,'[1]KET. RUANGAN'!$C$4:$D$45,2,FALSE),"")</f>
        <v/>
      </c>
    </row>
    <row r="901" spans="1:13" ht="15.75" thickBot="1" x14ac:dyDescent="0.3">
      <c r="A901" s="380"/>
      <c r="B901" s="515" t="s">
        <v>531</v>
      </c>
      <c r="C901" s="516" t="s">
        <v>223</v>
      </c>
      <c r="D901" s="517" t="s">
        <v>43</v>
      </c>
      <c r="E901" s="257" t="s">
        <v>52</v>
      </c>
      <c r="F901" s="515" t="s">
        <v>453</v>
      </c>
      <c r="G901" s="519" t="s">
        <v>124</v>
      </c>
      <c r="H901" s="394">
        <v>42544</v>
      </c>
      <c r="I901" s="518" t="s">
        <v>404</v>
      </c>
      <c r="J901" s="396" t="e">
        <f>#REF!&amp;IF(#REF!="","",", "&amp;#REF!)</f>
        <v>#REF!</v>
      </c>
      <c r="K901" s="58" t="s">
        <v>35</v>
      </c>
      <c r="L901" s="13" t="str">
        <f>IFERROR(VLOOKUP(#REF!,'[1]KET. RUANGAN'!$C:$D,2,FALSE),"")</f>
        <v/>
      </c>
      <c r="M901" s="14" t="str">
        <f>IFERROR(VLOOKUP(#REF!,'[1]KET. RUANGAN'!$C$4:$D$45,2,FALSE),"")</f>
        <v/>
      </c>
    </row>
    <row r="902" spans="1:13" x14ac:dyDescent="0.25">
      <c r="A902" s="529">
        <v>29</v>
      </c>
      <c r="B902" s="530" t="s">
        <v>533</v>
      </c>
      <c r="C902" s="531" t="s">
        <v>223</v>
      </c>
      <c r="D902" s="532" t="s">
        <v>20</v>
      </c>
      <c r="E902" s="384" t="s">
        <v>26</v>
      </c>
      <c r="F902" s="530" t="s">
        <v>489</v>
      </c>
      <c r="G902" s="534" t="s">
        <v>136</v>
      </c>
      <c r="H902" s="535">
        <v>42545</v>
      </c>
      <c r="I902" s="532" t="s">
        <v>499</v>
      </c>
      <c r="J902" s="450" t="e">
        <f>#REF!&amp;IF(#REF!="","",", "&amp;#REF!)</f>
        <v>#REF!</v>
      </c>
      <c r="K902" s="30" t="s">
        <v>236</v>
      </c>
      <c r="L902" s="13" t="str">
        <f>IFERROR(VLOOKUP(#REF!,'[1]KET. RUANGAN'!$C:$D,2,FALSE),"")</f>
        <v/>
      </c>
      <c r="M902" s="14" t="str">
        <f>IFERROR(VLOOKUP(#REF!,'[1]KET. RUANGAN'!$C$4:$D$45,2,FALSE),"")</f>
        <v/>
      </c>
    </row>
    <row r="903" spans="1:13" x14ac:dyDescent="0.25">
      <c r="A903" s="380"/>
      <c r="B903" s="381" t="s">
        <v>533</v>
      </c>
      <c r="C903" s="382" t="s">
        <v>223</v>
      </c>
      <c r="D903" s="383" t="s">
        <v>25</v>
      </c>
      <c r="E903" s="401" t="s">
        <v>152</v>
      </c>
      <c r="F903" s="381" t="s">
        <v>519</v>
      </c>
      <c r="G903" s="385" t="s">
        <v>136</v>
      </c>
      <c r="H903" s="386">
        <v>42545</v>
      </c>
      <c r="I903" s="383" t="s">
        <v>499</v>
      </c>
      <c r="J903" s="450" t="e">
        <f>#REF!&amp;IF(#REF!="","",", "&amp;#REF!)</f>
        <v>#REF!</v>
      </c>
      <c r="K903" s="43" t="s">
        <v>42</v>
      </c>
      <c r="L903" s="13" t="str">
        <f>IFERROR(VLOOKUP(#REF!,'[1]KET. RUANGAN'!$C:$D,2,FALSE),"")</f>
        <v/>
      </c>
      <c r="M903" s="14" t="str">
        <f>IFERROR(VLOOKUP(#REF!,'[1]KET. RUANGAN'!$C$4:$D$45,2,FALSE),"")</f>
        <v/>
      </c>
    </row>
    <row r="904" spans="1:13" x14ac:dyDescent="0.25">
      <c r="A904" s="380"/>
      <c r="B904" s="381" t="s">
        <v>533</v>
      </c>
      <c r="C904" s="382" t="s">
        <v>223</v>
      </c>
      <c r="D904" s="383" t="s">
        <v>28</v>
      </c>
      <c r="E904" s="401" t="s">
        <v>29</v>
      </c>
      <c r="F904" s="381" t="s">
        <v>495</v>
      </c>
      <c r="G904" s="385" t="s">
        <v>136</v>
      </c>
      <c r="H904" s="386">
        <v>42545</v>
      </c>
      <c r="I904" s="383" t="s">
        <v>499</v>
      </c>
      <c r="J904" s="450" t="e">
        <f>#REF!&amp;IF(#REF!="","",", "&amp;#REF!)</f>
        <v>#REF!</v>
      </c>
      <c r="K904" s="43" t="s">
        <v>351</v>
      </c>
      <c r="L904" s="13" t="str">
        <f>IFERROR(VLOOKUP(#REF!,'[1]KET. RUANGAN'!$C:$D,2,FALSE),"")</f>
        <v/>
      </c>
      <c r="M904" s="14" t="str">
        <f>IFERROR(VLOOKUP(#REF!,'[1]KET. RUANGAN'!$C$4:$D$45,2,FALSE),"")</f>
        <v/>
      </c>
    </row>
    <row r="905" spans="1:13" x14ac:dyDescent="0.25">
      <c r="A905" s="380"/>
      <c r="B905" s="381" t="s">
        <v>533</v>
      </c>
      <c r="C905" s="382" t="s">
        <v>223</v>
      </c>
      <c r="D905" s="383" t="s">
        <v>32</v>
      </c>
      <c r="E905" s="401" t="s">
        <v>67</v>
      </c>
      <c r="F905" s="381" t="s">
        <v>495</v>
      </c>
      <c r="G905" s="385" t="s">
        <v>136</v>
      </c>
      <c r="H905" s="386">
        <v>42545</v>
      </c>
      <c r="I905" s="383" t="s">
        <v>499</v>
      </c>
      <c r="J905" s="450" t="e">
        <f>#REF!&amp;IF(#REF!="","",", "&amp;#REF!)</f>
        <v>#REF!</v>
      </c>
      <c r="K905" s="43" t="s">
        <v>39</v>
      </c>
      <c r="L905" s="13" t="str">
        <f>IFERROR(VLOOKUP(#REF!,'[1]KET. RUANGAN'!$C:$D,2,FALSE),"")</f>
        <v/>
      </c>
      <c r="M905" s="14" t="str">
        <f>IFERROR(VLOOKUP(#REF!,'[1]KET. RUANGAN'!$C$4:$D$45,2,FALSE),"")</f>
        <v/>
      </c>
    </row>
    <row r="906" spans="1:13" x14ac:dyDescent="0.25">
      <c r="A906" s="380"/>
      <c r="B906" s="381" t="s">
        <v>533</v>
      </c>
      <c r="C906" s="382" t="s">
        <v>223</v>
      </c>
      <c r="D906" s="383" t="s">
        <v>36</v>
      </c>
      <c r="E906" s="401" t="s">
        <v>56</v>
      </c>
      <c r="F906" s="381" t="s">
        <v>485</v>
      </c>
      <c r="G906" s="385" t="s">
        <v>136</v>
      </c>
      <c r="H906" s="386">
        <v>42545</v>
      </c>
      <c r="I906" s="383" t="s">
        <v>499</v>
      </c>
      <c r="J906" s="450" t="e">
        <f>#REF!&amp;IF(#REF!="","",", "&amp;#REF!)</f>
        <v>#REF!</v>
      </c>
      <c r="K906" s="43" t="s">
        <v>24</v>
      </c>
      <c r="L906" s="13" t="str">
        <f>IFERROR(VLOOKUP(#REF!,'[1]KET. RUANGAN'!$C:$D,2,FALSE),"")</f>
        <v/>
      </c>
      <c r="M906" s="14" t="str">
        <f>IFERROR(VLOOKUP(#REF!,'[1]KET. RUANGAN'!$C$4:$D$45,2,FALSE),"")</f>
        <v/>
      </c>
    </row>
    <row r="907" spans="1:13" x14ac:dyDescent="0.25">
      <c r="A907" s="380"/>
      <c r="B907" s="381" t="s">
        <v>533</v>
      </c>
      <c r="C907" s="382" t="s">
        <v>223</v>
      </c>
      <c r="D907" s="383" t="s">
        <v>40</v>
      </c>
      <c r="E907" s="401" t="s">
        <v>67</v>
      </c>
      <c r="F907" s="381" t="s">
        <v>458</v>
      </c>
      <c r="G907" s="385" t="s">
        <v>136</v>
      </c>
      <c r="H907" s="386">
        <v>42545</v>
      </c>
      <c r="I907" s="383" t="s">
        <v>499</v>
      </c>
      <c r="J907" s="450" t="e">
        <f>#REF!&amp;IF(#REF!="","",", "&amp;#REF!)</f>
        <v>#REF!</v>
      </c>
      <c r="K907" s="43" t="s">
        <v>45</v>
      </c>
      <c r="L907" s="13" t="str">
        <f>IFERROR(VLOOKUP(#REF!,'[1]KET. RUANGAN'!$C:$D,2,FALSE),"")</f>
        <v/>
      </c>
      <c r="M907" s="14" t="str">
        <f>IFERROR(VLOOKUP(#REF!,'[1]KET. RUANGAN'!$C$4:$D$45,2,FALSE),"")</f>
        <v/>
      </c>
    </row>
    <row r="908" spans="1:13" x14ac:dyDescent="0.25">
      <c r="A908" s="380"/>
      <c r="B908" s="381" t="s">
        <v>533</v>
      </c>
      <c r="C908" s="382" t="s">
        <v>223</v>
      </c>
      <c r="D908" s="383" t="s">
        <v>46</v>
      </c>
      <c r="E908" s="401" t="s">
        <v>131</v>
      </c>
      <c r="F908" s="381" t="s">
        <v>519</v>
      </c>
      <c r="G908" s="385" t="s">
        <v>136</v>
      </c>
      <c r="H908" s="386">
        <v>42545</v>
      </c>
      <c r="I908" s="383" t="s">
        <v>499</v>
      </c>
      <c r="J908" s="450" t="e">
        <f>#REF!&amp;IF(#REF!="","",", "&amp;#REF!)</f>
        <v>#REF!</v>
      </c>
      <c r="K908" s="43" t="s">
        <v>35</v>
      </c>
      <c r="L908" s="13" t="str">
        <f>IFERROR(VLOOKUP(#REF!,'[1]KET. RUANGAN'!$C:$D,2,FALSE),"")</f>
        <v/>
      </c>
      <c r="M908" s="14" t="str">
        <f>IFERROR(VLOOKUP(#REF!,'[1]KET. RUANGAN'!$C$4:$D$45,2,FALSE),"")</f>
        <v/>
      </c>
    </row>
    <row r="909" spans="1:13" x14ac:dyDescent="0.25">
      <c r="A909" s="380"/>
      <c r="B909" s="381" t="s">
        <v>533</v>
      </c>
      <c r="C909" s="382" t="s">
        <v>223</v>
      </c>
      <c r="D909" s="383" t="s">
        <v>144</v>
      </c>
      <c r="E909" s="401" t="s">
        <v>56</v>
      </c>
      <c r="F909" s="381" t="s">
        <v>492</v>
      </c>
      <c r="G909" s="385" t="s">
        <v>136</v>
      </c>
      <c r="H909" s="386">
        <v>42545</v>
      </c>
      <c r="I909" s="383" t="s">
        <v>499</v>
      </c>
      <c r="J909" s="450" t="e">
        <f>#REF!&amp;IF(#REF!="","",", "&amp;#REF!)</f>
        <v>#REF!</v>
      </c>
      <c r="K909" s="43" t="s">
        <v>126</v>
      </c>
      <c r="L909" s="13" t="str">
        <f>IFERROR(VLOOKUP(#REF!,'[1]KET. RUANGAN'!$C:$D,2,FALSE),"")</f>
        <v/>
      </c>
      <c r="M909" s="14" t="str">
        <f>IFERROR(VLOOKUP(#REF!,'[1]KET. RUANGAN'!$C$4:$D$45,2,FALSE),"")</f>
        <v/>
      </c>
    </row>
    <row r="910" spans="1:13" ht="15.75" thickBot="1" x14ac:dyDescent="0.3">
      <c r="A910" s="253"/>
      <c r="B910" s="389" t="s">
        <v>533</v>
      </c>
      <c r="C910" s="390" t="s">
        <v>223</v>
      </c>
      <c r="D910" s="391" t="s">
        <v>51</v>
      </c>
      <c r="E910" s="257" t="s">
        <v>52</v>
      </c>
      <c r="F910" s="389" t="s">
        <v>489</v>
      </c>
      <c r="G910" s="393" t="s">
        <v>136</v>
      </c>
      <c r="H910" s="402">
        <v>42545</v>
      </c>
      <c r="I910" s="391" t="s">
        <v>499</v>
      </c>
      <c r="J910" s="450" t="e">
        <f>#REF!&amp;IF(#REF!="","",", "&amp;#REF!)</f>
        <v>#REF!</v>
      </c>
      <c r="K910" s="134" t="s">
        <v>93</v>
      </c>
      <c r="L910" s="13" t="str">
        <f>IFERROR(VLOOKUP(#REF!,'[1]KET. RUANGAN'!$C:$D,2,FALSE),"")</f>
        <v/>
      </c>
      <c r="M910" s="14" t="str">
        <f>IFERROR(VLOOKUP(#REF!,'[1]KET. RUANGAN'!$C$4:$D$45,2,FALSE),"")</f>
        <v/>
      </c>
    </row>
    <row r="911" spans="1:13" x14ac:dyDescent="0.25">
      <c r="A911" s="380">
        <v>30</v>
      </c>
      <c r="B911" s="381" t="s">
        <v>534</v>
      </c>
      <c r="C911" s="382" t="s">
        <v>223</v>
      </c>
      <c r="D911" s="383" t="s">
        <v>20</v>
      </c>
      <c r="E911" s="384" t="s">
        <v>145</v>
      </c>
      <c r="F911" s="381" t="s">
        <v>460</v>
      </c>
      <c r="G911" s="385" t="s">
        <v>136</v>
      </c>
      <c r="H911" s="386">
        <v>42545</v>
      </c>
      <c r="I911" s="383" t="s">
        <v>419</v>
      </c>
      <c r="J911" s="450" t="e">
        <f>#REF!&amp;IF(#REF!="","",", "&amp;#REF!)</f>
        <v>#REF!</v>
      </c>
      <c r="K911" s="30" t="s">
        <v>24</v>
      </c>
      <c r="L911" s="13" t="str">
        <f>IFERROR(VLOOKUP(#REF!,'[1]KET. RUANGAN'!$C:$D,2,FALSE),"")</f>
        <v/>
      </c>
      <c r="M911" s="14" t="str">
        <f>IFERROR(VLOOKUP(#REF!,'[1]KET. RUANGAN'!$C$4:$D$45,2,FALSE),"")</f>
        <v/>
      </c>
    </row>
    <row r="912" spans="1:13" x14ac:dyDescent="0.25">
      <c r="A912" s="380"/>
      <c r="B912" s="403" t="s">
        <v>534</v>
      </c>
      <c r="C912" s="382" t="s">
        <v>223</v>
      </c>
      <c r="D912" s="405" t="s">
        <v>25</v>
      </c>
      <c r="E912" s="477" t="s">
        <v>122</v>
      </c>
      <c r="F912" s="403" t="s">
        <v>467</v>
      </c>
      <c r="G912" s="407" t="s">
        <v>136</v>
      </c>
      <c r="H912" s="408">
        <v>42545</v>
      </c>
      <c r="I912" s="405" t="s">
        <v>419</v>
      </c>
      <c r="J912" s="480" t="e">
        <f>#REF!&amp;IF(#REF!="","",", "&amp;#REF!)</f>
        <v>#REF!</v>
      </c>
      <c r="K912" s="514" t="s">
        <v>39</v>
      </c>
      <c r="L912" s="13" t="str">
        <f>IFERROR(VLOOKUP(#REF!,'[1]KET. RUANGAN'!$C:$D,2,FALSE),"")</f>
        <v/>
      </c>
      <c r="M912" s="14" t="str">
        <f>IFERROR(VLOOKUP(#REF!,'[1]KET. RUANGAN'!$C$4:$D$45,2,FALSE),"")</f>
        <v/>
      </c>
    </row>
    <row r="913" spans="1:13" x14ac:dyDescent="0.25">
      <c r="A913" s="380"/>
      <c r="B913" s="381" t="s">
        <v>534</v>
      </c>
      <c r="C913" s="382" t="s">
        <v>223</v>
      </c>
      <c r="D913" s="383" t="s">
        <v>28</v>
      </c>
      <c r="E913" s="401" t="s">
        <v>131</v>
      </c>
      <c r="F913" s="381" t="s">
        <v>432</v>
      </c>
      <c r="G913" s="385" t="s">
        <v>136</v>
      </c>
      <c r="H913" s="386">
        <v>42545</v>
      </c>
      <c r="I913" s="383" t="s">
        <v>419</v>
      </c>
      <c r="J913" s="450" t="e">
        <f>#REF!&amp;IF(#REF!="","",", "&amp;#REF!)</f>
        <v>#REF!</v>
      </c>
      <c r="K913" s="43" t="s">
        <v>42</v>
      </c>
      <c r="L913" s="13" t="str">
        <f>IFERROR(VLOOKUP(#REF!,'[1]KET. RUANGAN'!$C:$D,2,FALSE),"")</f>
        <v/>
      </c>
      <c r="M913" s="14" t="str">
        <f>IFERROR(VLOOKUP(#REF!,'[1]KET. RUANGAN'!$C$4:$D$45,2,FALSE),"")</f>
        <v/>
      </c>
    </row>
    <row r="914" spans="1:13" x14ac:dyDescent="0.25">
      <c r="A914" s="380"/>
      <c r="B914" s="381" t="s">
        <v>534</v>
      </c>
      <c r="C914" s="382" t="s">
        <v>223</v>
      </c>
      <c r="D914" s="383" t="s">
        <v>32</v>
      </c>
      <c r="E914" s="401" t="s">
        <v>149</v>
      </c>
      <c r="F914" s="381" t="s">
        <v>432</v>
      </c>
      <c r="G914" s="385" t="s">
        <v>136</v>
      </c>
      <c r="H914" s="386">
        <v>42545</v>
      </c>
      <c r="I914" s="383" t="s">
        <v>419</v>
      </c>
      <c r="J914" s="450" t="e">
        <f>#REF!&amp;IF(#REF!="","",", "&amp;#REF!)</f>
        <v>#REF!</v>
      </c>
      <c r="K914" s="43" t="s">
        <v>126</v>
      </c>
      <c r="L914" s="13" t="str">
        <f>IFERROR(VLOOKUP(#REF!,'[1]KET. RUANGAN'!$C:$D,2,FALSE),"")</f>
        <v/>
      </c>
      <c r="M914" s="14" t="str">
        <f>IFERROR(VLOOKUP(#REF!,'[1]KET. RUANGAN'!$C$4:$D$45,2,FALSE),"")</f>
        <v/>
      </c>
    </row>
    <row r="915" spans="1:13" x14ac:dyDescent="0.25">
      <c r="A915" s="380"/>
      <c r="B915" s="403" t="s">
        <v>534</v>
      </c>
      <c r="C915" s="382" t="s">
        <v>223</v>
      </c>
      <c r="D915" s="405" t="s">
        <v>36</v>
      </c>
      <c r="E915" s="477" t="s">
        <v>91</v>
      </c>
      <c r="F915" s="403" t="s">
        <v>467</v>
      </c>
      <c r="G915" s="407" t="s">
        <v>136</v>
      </c>
      <c r="H915" s="408">
        <v>42545</v>
      </c>
      <c r="I915" s="405" t="s">
        <v>419</v>
      </c>
      <c r="J915" s="480" t="e">
        <f>#REF!&amp;IF(#REF!="","",", "&amp;#REF!)</f>
        <v>#REF!</v>
      </c>
      <c r="K915" s="514" t="s">
        <v>45</v>
      </c>
      <c r="L915" s="13" t="str">
        <f>IFERROR(VLOOKUP(#REF!,'[1]KET. RUANGAN'!$C:$D,2,FALSE),"")</f>
        <v/>
      </c>
      <c r="M915" s="14" t="str">
        <f>IFERROR(VLOOKUP(#REF!,'[1]KET. RUANGAN'!$C$4:$D$45,2,FALSE),"")</f>
        <v/>
      </c>
    </row>
    <row r="916" spans="1:13" x14ac:dyDescent="0.25">
      <c r="A916" s="380"/>
      <c r="B916" s="381" t="s">
        <v>534</v>
      </c>
      <c r="C916" s="382" t="s">
        <v>223</v>
      </c>
      <c r="D916" s="383" t="s">
        <v>43</v>
      </c>
      <c r="E916" s="401" t="s">
        <v>208</v>
      </c>
      <c r="F916" s="381" t="s">
        <v>436</v>
      </c>
      <c r="G916" s="385" t="s">
        <v>136</v>
      </c>
      <c r="H916" s="386">
        <v>42545</v>
      </c>
      <c r="I916" s="383" t="s">
        <v>419</v>
      </c>
      <c r="J916" s="450" t="e">
        <f>#REF!&amp;IF(#REF!="","",", "&amp;#REF!)</f>
        <v>#REF!</v>
      </c>
      <c r="K916" s="43" t="s">
        <v>120</v>
      </c>
      <c r="L916" s="13" t="str">
        <f>IFERROR(VLOOKUP(#REF!,'[1]KET. RUANGAN'!$C:$D,2,FALSE),"")</f>
        <v/>
      </c>
      <c r="M916" s="14" t="str">
        <f>IFERROR(VLOOKUP(#REF!,'[1]KET. RUANGAN'!$C$4:$D$45,2,FALSE),"")</f>
        <v/>
      </c>
    </row>
    <row r="917" spans="1:13" ht="15.75" thickBot="1" x14ac:dyDescent="0.3">
      <c r="A917" s="253"/>
      <c r="B917" s="389" t="s">
        <v>534</v>
      </c>
      <c r="C917" s="390" t="s">
        <v>223</v>
      </c>
      <c r="D917" s="391" t="s">
        <v>46</v>
      </c>
      <c r="E917" s="257" t="s">
        <v>56</v>
      </c>
      <c r="F917" s="389" t="s">
        <v>503</v>
      </c>
      <c r="G917" s="393" t="s">
        <v>136</v>
      </c>
      <c r="H917" s="402">
        <v>42545</v>
      </c>
      <c r="I917" s="391" t="s">
        <v>419</v>
      </c>
      <c r="J917" s="450" t="e">
        <f>#REF!&amp;IF(#REF!="","",", "&amp;#REF!)</f>
        <v>#REF!</v>
      </c>
      <c r="K917" s="58" t="s">
        <v>93</v>
      </c>
      <c r="L917" s="13" t="str">
        <f>IFERROR(VLOOKUP(#REF!,'[1]KET. RUANGAN'!$C:$D,2,FALSE),"")</f>
        <v/>
      </c>
      <c r="M917" s="14" t="str">
        <f>IFERROR(VLOOKUP(#REF!,'[1]KET. RUANGAN'!$C$4:$D$45,2,FALSE),"")</f>
        <v/>
      </c>
    </row>
    <row r="918" spans="1:13" ht="15.75" thickBot="1" x14ac:dyDescent="0.3">
      <c r="A918" s="553">
        <v>31</v>
      </c>
      <c r="B918" s="554" t="s">
        <v>535</v>
      </c>
      <c r="C918" s="555" t="s">
        <v>223</v>
      </c>
      <c r="D918" s="556" t="s">
        <v>28</v>
      </c>
      <c r="E918" s="447" t="s">
        <v>193</v>
      </c>
      <c r="F918" s="554" t="s">
        <v>22</v>
      </c>
      <c r="G918" s="558" t="s">
        <v>23</v>
      </c>
      <c r="H918" s="559">
        <v>42534</v>
      </c>
      <c r="I918" s="560" t="s">
        <v>409</v>
      </c>
      <c r="J918" s="561" t="e">
        <f>#REF!&amp;IF(#REF!="","",", "&amp;#REF!)</f>
        <v>#REF!</v>
      </c>
      <c r="K918" s="443" t="s">
        <v>50</v>
      </c>
      <c r="L918" s="13" t="str">
        <f>IFERROR(VLOOKUP(#REF!,'[1]KET. RUANGAN'!$C:$D,2,FALSE),"")</f>
        <v/>
      </c>
      <c r="M918" s="14" t="str">
        <f>IFERROR(VLOOKUP(#REF!,'[1]KET. RUANGAN'!$C$4:$D$45,2,FALSE),"")</f>
        <v/>
      </c>
    </row>
    <row r="919" spans="1:13" ht="15.75" thickBot="1" x14ac:dyDescent="0.3">
      <c r="A919" s="553">
        <v>32</v>
      </c>
      <c r="B919" s="554" t="s">
        <v>536</v>
      </c>
      <c r="C919" s="555" t="s">
        <v>223</v>
      </c>
      <c r="D919" s="556" t="s">
        <v>20</v>
      </c>
      <c r="E919" s="588" t="s">
        <v>262</v>
      </c>
      <c r="F919" s="554" t="s">
        <v>485</v>
      </c>
      <c r="G919" s="558" t="s">
        <v>106</v>
      </c>
      <c r="H919" s="559">
        <v>42543</v>
      </c>
      <c r="I919" s="560" t="s">
        <v>404</v>
      </c>
      <c r="J919" s="561" t="e">
        <f>#REF!&amp;IF(#REF!="","",", "&amp;#REF!)</f>
        <v>#REF!</v>
      </c>
      <c r="K919" s="443" t="s">
        <v>164</v>
      </c>
      <c r="L919" s="13" t="str">
        <f>IFERROR(VLOOKUP(#REF!,'[1]KET. RUANGAN'!$C:$D,2,FALSE),"")</f>
        <v/>
      </c>
      <c r="M919" s="14" t="str">
        <f>IFERROR(VLOOKUP(#REF!,'[1]KET. RUANGAN'!$C$4:$D$45,2,FALSE),"")</f>
        <v/>
      </c>
    </row>
    <row r="920" spans="1:13" x14ac:dyDescent="0.25">
      <c r="A920" s="421"/>
      <c r="B920" s="419"/>
      <c r="C920" s="420"/>
      <c r="D920" s="421"/>
      <c r="E920" s="421"/>
      <c r="F920" s="419"/>
      <c r="G920" s="422"/>
      <c r="H920" s="423"/>
      <c r="I920" s="421"/>
      <c r="J920" s="421" t="e">
        <f>#REF!&amp;IF(#REF!="","",", "&amp;#REF!)</f>
        <v>#REF!</v>
      </c>
      <c r="K920" s="267"/>
      <c r="L920" s="12"/>
      <c r="M920" s="116"/>
    </row>
    <row r="921" spans="1:13" x14ac:dyDescent="0.25">
      <c r="B921" s="260" t="s">
        <v>247</v>
      </c>
      <c r="C921" s="261"/>
      <c r="D921" s="261"/>
      <c r="E921" s="262" t="s">
        <v>248</v>
      </c>
      <c r="F921" s="263" t="s">
        <v>249</v>
      </c>
      <c r="G921" s="264"/>
      <c r="H921" s="265"/>
      <c r="I921" s="266"/>
      <c r="J921" s="267"/>
      <c r="K921" s="267"/>
      <c r="L921" s="12"/>
      <c r="M921" s="116"/>
    </row>
    <row r="922" spans="1:13" x14ac:dyDescent="0.25">
      <c r="B922" s="268" t="s">
        <v>250</v>
      </c>
      <c r="C922" s="268"/>
      <c r="D922" s="268"/>
      <c r="E922" s="268"/>
      <c r="F922" s="263" t="s">
        <v>251</v>
      </c>
      <c r="G922" s="261"/>
      <c r="H922" s="261"/>
      <c r="I922" s="266"/>
      <c r="J922" s="267"/>
      <c r="K922" s="267"/>
      <c r="L922" s="12"/>
      <c r="M922" s="116"/>
    </row>
    <row r="923" spans="1:13" x14ac:dyDescent="0.25">
      <c r="B923" s="268" t="s">
        <v>252</v>
      </c>
      <c r="C923" s="268"/>
      <c r="D923" s="268"/>
      <c r="E923" s="268"/>
      <c r="F923" s="263" t="s">
        <v>253</v>
      </c>
      <c r="G923" s="263"/>
      <c r="H923" s="261"/>
      <c r="I923" s="266"/>
      <c r="J923" s="267"/>
      <c r="K923" s="267"/>
      <c r="L923" s="12"/>
      <c r="M923" s="116"/>
    </row>
    <row r="924" spans="1:13" x14ac:dyDescent="0.25">
      <c r="B924" s="269" t="s">
        <v>254</v>
      </c>
      <c r="C924" s="269"/>
      <c r="D924" s="269"/>
      <c r="E924" s="270"/>
      <c r="F924" s="263"/>
      <c r="G924" s="263"/>
      <c r="H924" s="261"/>
      <c r="I924" s="266"/>
      <c r="J924" s="267"/>
      <c r="K924" s="267"/>
      <c r="L924" s="12"/>
      <c r="M924" s="116"/>
    </row>
    <row r="925" spans="1:13" x14ac:dyDescent="0.25">
      <c r="B925" s="269"/>
      <c r="C925" s="269"/>
      <c r="D925" s="269"/>
      <c r="E925" s="270"/>
      <c r="F925" s="263"/>
      <c r="G925" s="271"/>
      <c r="H925" s="272"/>
      <c r="I925" s="266"/>
      <c r="J925" s="267"/>
      <c r="K925" s="267"/>
      <c r="L925" s="12"/>
      <c r="M925" s="116"/>
    </row>
    <row r="926" spans="1:13" x14ac:dyDescent="0.25">
      <c r="B926" s="263"/>
      <c r="C926" s="261"/>
      <c r="D926" s="261"/>
      <c r="E926" s="109"/>
      <c r="F926" s="109"/>
      <c r="G926" s="271"/>
      <c r="H926" s="272"/>
      <c r="I926" s="266"/>
      <c r="J926" s="267"/>
      <c r="K926" s="267"/>
      <c r="L926" s="12"/>
      <c r="M926" s="116"/>
    </row>
    <row r="927" spans="1:13" x14ac:dyDescent="0.25">
      <c r="B927" s="273"/>
      <c r="C927" s="261"/>
      <c r="D927" s="261"/>
      <c r="E927" s="274" t="s">
        <v>255</v>
      </c>
      <c r="F927" s="263" t="s">
        <v>256</v>
      </c>
      <c r="G927" s="261"/>
      <c r="H927" s="261"/>
      <c r="I927" s="266"/>
      <c r="J927" s="267"/>
      <c r="K927" s="267"/>
      <c r="L927" s="12"/>
      <c r="M927" s="116"/>
    </row>
    <row r="928" spans="1:13" x14ac:dyDescent="0.25">
      <c r="B928" s="273"/>
      <c r="C928" s="261"/>
      <c r="D928" s="261"/>
      <c r="E928" s="262" t="s">
        <v>257</v>
      </c>
      <c r="F928" s="263" t="s">
        <v>258</v>
      </c>
      <c r="G928" s="275"/>
      <c r="H928" s="275"/>
      <c r="L928" s="12"/>
      <c r="M928" s="116"/>
    </row>
    <row r="929" spans="1:13" x14ac:dyDescent="0.25">
      <c r="A929" s="6"/>
      <c r="B929" s="589"/>
      <c r="C929" s="590"/>
      <c r="D929" s="591"/>
      <c r="E929" s="591"/>
      <c r="F929" s="589"/>
      <c r="G929" s="592"/>
      <c r="H929" s="593"/>
      <c r="I929" s="591"/>
      <c r="J929" s="591"/>
      <c r="K929" s="267"/>
      <c r="L929"/>
      <c r="M929"/>
    </row>
    <row r="930" spans="1:13" x14ac:dyDescent="0.25">
      <c r="A930" s="6"/>
      <c r="B930" s="589"/>
      <c r="C930" s="590"/>
      <c r="D930" s="591"/>
      <c r="E930" s="591"/>
      <c r="F930" s="589"/>
      <c r="G930" s="592"/>
      <c r="H930" s="593"/>
      <c r="I930" s="591"/>
      <c r="J930" s="591"/>
      <c r="K930" s="267"/>
      <c r="L930"/>
      <c r="M930"/>
    </row>
    <row r="931" spans="1:13" x14ac:dyDescent="0.25">
      <c r="A931" s="6"/>
      <c r="B931" s="589"/>
      <c r="C931" s="590"/>
      <c r="D931" s="591"/>
      <c r="E931" s="591"/>
      <c r="F931" s="589"/>
      <c r="G931" s="592"/>
      <c r="H931" s="593"/>
      <c r="I931" s="591"/>
      <c r="J931" s="591"/>
      <c r="K931" s="267"/>
      <c r="L931"/>
      <c r="M931"/>
    </row>
    <row r="932" spans="1:13" x14ac:dyDescent="0.25">
      <c r="A932" s="6"/>
      <c r="B932" s="589"/>
      <c r="C932" s="590"/>
      <c r="D932" s="591"/>
      <c r="E932" s="591"/>
      <c r="F932" s="589"/>
      <c r="G932" s="592"/>
      <c r="H932" s="593"/>
      <c r="I932" s="591"/>
      <c r="J932" s="591"/>
      <c r="K932" s="267"/>
      <c r="L932"/>
      <c r="M932"/>
    </row>
    <row r="933" spans="1:13" x14ac:dyDescent="0.25">
      <c r="A933" s="6"/>
      <c r="B933" s="589"/>
      <c r="C933" s="590"/>
      <c r="D933" s="591"/>
      <c r="E933" s="591"/>
      <c r="F933" s="589"/>
      <c r="G933" s="592"/>
      <c r="H933" s="593"/>
      <c r="I933" s="591"/>
      <c r="J933" s="591"/>
      <c r="K933" s="267"/>
      <c r="L933"/>
      <c r="M933"/>
    </row>
    <row r="934" spans="1:13" x14ac:dyDescent="0.25">
      <c r="A934" s="6"/>
      <c r="B934" s="589"/>
      <c r="C934" s="590"/>
      <c r="D934" s="591"/>
      <c r="E934" s="591"/>
      <c r="F934" s="589"/>
      <c r="G934" s="592"/>
      <c r="H934" s="593"/>
      <c r="I934" s="591"/>
      <c r="J934" s="591"/>
      <c r="K934" s="267"/>
      <c r="L934"/>
      <c r="M934"/>
    </row>
    <row r="935" spans="1:13" x14ac:dyDescent="0.25">
      <c r="A935" s="6"/>
      <c r="B935" s="589"/>
      <c r="C935" s="590"/>
      <c r="D935" s="591"/>
      <c r="E935" s="591"/>
      <c r="F935" s="589"/>
      <c r="G935" s="592"/>
      <c r="H935" s="593"/>
      <c r="I935" s="591"/>
      <c r="J935" s="591"/>
      <c r="K935" s="267"/>
      <c r="L935"/>
      <c r="M935"/>
    </row>
    <row r="936" spans="1:13" x14ac:dyDescent="0.25">
      <c r="A936" s="6"/>
      <c r="B936" s="589"/>
      <c r="C936" s="590"/>
      <c r="D936" s="591"/>
      <c r="E936" s="591"/>
      <c r="F936" s="589"/>
      <c r="G936" s="592"/>
      <c r="H936" s="593"/>
      <c r="I936" s="591"/>
      <c r="J936" s="591"/>
      <c r="K936" s="267"/>
      <c r="L936"/>
      <c r="M936"/>
    </row>
    <row r="937" spans="1:13" x14ac:dyDescent="0.25">
      <c r="A937" s="6"/>
      <c r="B937" s="589"/>
      <c r="C937" s="590"/>
      <c r="D937" s="591"/>
      <c r="E937" s="591"/>
      <c r="F937" s="589"/>
      <c r="G937" s="592"/>
      <c r="H937" s="593"/>
      <c r="I937" s="591"/>
      <c r="J937" s="591"/>
      <c r="K937" s="267"/>
      <c r="L937"/>
      <c r="M937"/>
    </row>
    <row r="938" spans="1:13" x14ac:dyDescent="0.25">
      <c r="A938" s="6"/>
      <c r="B938" s="589"/>
      <c r="C938" s="590"/>
      <c r="D938" s="591"/>
      <c r="E938" s="591"/>
      <c r="F938" s="589"/>
      <c r="G938" s="592"/>
      <c r="H938" s="593"/>
      <c r="I938" s="591"/>
      <c r="J938" s="591"/>
      <c r="K938" s="267"/>
      <c r="L938"/>
      <c r="M938"/>
    </row>
    <row r="939" spans="1:13" x14ac:dyDescent="0.25">
      <c r="A939" s="6"/>
      <c r="B939" s="589"/>
      <c r="C939" s="590"/>
      <c r="D939" s="591"/>
      <c r="E939" s="591"/>
      <c r="F939" s="589"/>
      <c r="G939" s="592"/>
      <c r="H939" s="593"/>
      <c r="I939" s="591"/>
      <c r="J939" s="591"/>
      <c r="K939" s="267"/>
      <c r="L939"/>
      <c r="M939"/>
    </row>
    <row r="940" spans="1:13" x14ac:dyDescent="0.25">
      <c r="A940" s="6"/>
      <c r="B940" s="589"/>
      <c r="C940" s="590"/>
      <c r="D940" s="591"/>
      <c r="E940" s="591"/>
      <c r="F940" s="589"/>
      <c r="G940" s="592"/>
      <c r="H940" s="593"/>
      <c r="I940" s="591"/>
      <c r="J940" s="591"/>
      <c r="K940" s="267"/>
      <c r="L940"/>
      <c r="M940"/>
    </row>
    <row r="941" spans="1:13" x14ac:dyDescent="0.25">
      <c r="A941" s="6"/>
      <c r="B941" s="589"/>
      <c r="C941" s="590"/>
      <c r="D941" s="591"/>
      <c r="E941" s="591"/>
      <c r="F941" s="589"/>
      <c r="G941" s="592"/>
      <c r="H941" s="593"/>
      <c r="I941" s="591"/>
      <c r="J941" s="591"/>
      <c r="K941" s="267"/>
      <c r="L941"/>
      <c r="M941"/>
    </row>
    <row r="942" spans="1:13" x14ac:dyDescent="0.25">
      <c r="A942" s="6"/>
      <c r="B942" s="589"/>
      <c r="C942" s="590"/>
      <c r="D942" s="591"/>
      <c r="E942" s="591"/>
      <c r="F942" s="589"/>
      <c r="G942" s="592"/>
      <c r="H942" s="593"/>
      <c r="I942" s="591"/>
      <c r="J942" s="591"/>
      <c r="K942" s="267"/>
      <c r="L942"/>
      <c r="M942"/>
    </row>
    <row r="943" spans="1:13" x14ac:dyDescent="0.25">
      <c r="A943" s="6"/>
      <c r="B943" s="589"/>
      <c r="C943" s="590"/>
      <c r="D943" s="591"/>
      <c r="E943" s="591"/>
      <c r="F943" s="589"/>
      <c r="G943" s="592"/>
      <c r="H943" s="593"/>
      <c r="I943" s="591"/>
      <c r="J943" s="591"/>
      <c r="K943" s="267"/>
      <c r="L943"/>
      <c r="M943"/>
    </row>
    <row r="944" spans="1:13" x14ac:dyDescent="0.25">
      <c r="A944" s="6"/>
      <c r="B944" s="589"/>
      <c r="C944" s="590"/>
      <c r="D944" s="591"/>
      <c r="E944" s="591"/>
      <c r="F944" s="589"/>
      <c r="G944" s="592"/>
      <c r="H944" s="593"/>
      <c r="I944" s="591"/>
      <c r="J944" s="591"/>
      <c r="K944" s="267"/>
      <c r="L944"/>
      <c r="M944"/>
    </row>
    <row r="945" spans="1:13" x14ac:dyDescent="0.25">
      <c r="A945" s="6"/>
      <c r="B945" s="589"/>
      <c r="C945" s="590"/>
      <c r="D945" s="591"/>
      <c r="E945" s="591"/>
      <c r="F945" s="589"/>
      <c r="G945" s="592"/>
      <c r="H945" s="593"/>
      <c r="I945" s="591"/>
      <c r="J945" s="591"/>
      <c r="K945" s="267"/>
      <c r="L945"/>
      <c r="M945"/>
    </row>
    <row r="946" spans="1:13" x14ac:dyDescent="0.25">
      <c r="A946" s="6"/>
      <c r="B946" s="589"/>
      <c r="C946" s="590"/>
      <c r="D946" s="591"/>
      <c r="E946" s="591"/>
      <c r="F946" s="589"/>
      <c r="G946" s="592"/>
      <c r="H946" s="593"/>
      <c r="I946" s="591"/>
      <c r="J946" s="591"/>
      <c r="K946" s="267"/>
      <c r="L946"/>
      <c r="M946"/>
    </row>
    <row r="947" spans="1:13" x14ac:dyDescent="0.25">
      <c r="A947" s="6"/>
      <c r="B947" s="589"/>
      <c r="C947" s="590"/>
      <c r="D947" s="591"/>
      <c r="E947" s="591"/>
      <c r="F947" s="589"/>
      <c r="G947" s="592"/>
      <c r="H947" s="593"/>
      <c r="I947" s="591"/>
      <c r="J947" s="591"/>
      <c r="K947" s="267"/>
      <c r="L947"/>
      <c r="M947"/>
    </row>
    <row r="948" spans="1:13" x14ac:dyDescent="0.25">
      <c r="A948" s="6"/>
      <c r="B948" s="589"/>
      <c r="C948" s="590"/>
      <c r="D948" s="591"/>
      <c r="E948" s="591"/>
      <c r="F948" s="589"/>
      <c r="G948" s="592"/>
      <c r="H948" s="593"/>
      <c r="I948" s="591"/>
      <c r="J948" s="591"/>
      <c r="K948" s="267"/>
      <c r="L948"/>
      <c r="M948"/>
    </row>
    <row r="949" spans="1:13" x14ac:dyDescent="0.25">
      <c r="A949" s="6"/>
      <c r="B949" s="589"/>
      <c r="C949" s="590"/>
      <c r="D949" s="591"/>
      <c r="E949" s="591"/>
      <c r="F949" s="589"/>
      <c r="G949" s="592"/>
      <c r="H949" s="593"/>
      <c r="I949" s="591"/>
      <c r="J949" s="591"/>
      <c r="K949" s="267"/>
      <c r="L949"/>
      <c r="M949"/>
    </row>
    <row r="950" spans="1:13" x14ac:dyDescent="0.25">
      <c r="A950" s="6"/>
      <c r="B950" s="589"/>
      <c r="C950" s="590"/>
      <c r="D950" s="591"/>
      <c r="E950" s="591"/>
      <c r="F950" s="589"/>
      <c r="G950" s="592"/>
      <c r="H950" s="593"/>
      <c r="I950" s="591"/>
      <c r="J950" s="591"/>
      <c r="K950" s="267"/>
      <c r="L950"/>
      <c r="M950"/>
    </row>
    <row r="951" spans="1:13" x14ac:dyDescent="0.25">
      <c r="A951" s="6"/>
      <c r="B951" s="589"/>
      <c r="C951" s="590"/>
      <c r="D951" s="591"/>
      <c r="E951" s="591"/>
      <c r="F951" s="589"/>
      <c r="G951" s="592"/>
      <c r="H951" s="593"/>
      <c r="I951" s="591"/>
      <c r="J951" s="591"/>
      <c r="K951" s="267"/>
      <c r="L951"/>
      <c r="M951"/>
    </row>
    <row r="952" spans="1:13" x14ac:dyDescent="0.25">
      <c r="A952" s="6"/>
      <c r="B952" s="589"/>
      <c r="C952" s="590"/>
      <c r="D952" s="591"/>
      <c r="E952" s="591"/>
      <c r="F952" s="589"/>
      <c r="G952" s="592"/>
      <c r="H952" s="593"/>
      <c r="I952" s="591"/>
      <c r="J952" s="591"/>
      <c r="K952" s="267"/>
      <c r="L952"/>
      <c r="M952"/>
    </row>
    <row r="953" spans="1:13" x14ac:dyDescent="0.25">
      <c r="A953" s="6"/>
      <c r="B953" s="589"/>
      <c r="C953" s="590"/>
      <c r="D953" s="591"/>
      <c r="E953" s="591"/>
      <c r="F953" s="589"/>
      <c r="G953" s="592"/>
      <c r="H953" s="593"/>
      <c r="I953" s="591"/>
      <c r="J953" s="591"/>
      <c r="K953" s="267"/>
      <c r="L953"/>
      <c r="M953"/>
    </row>
    <row r="954" spans="1:13" x14ac:dyDescent="0.25">
      <c r="A954" s="372" t="s">
        <v>0</v>
      </c>
      <c r="B954" s="372"/>
      <c r="C954" s="372"/>
      <c r="D954" s="372"/>
      <c r="E954" s="372"/>
      <c r="F954" s="372"/>
      <c r="G954" s="372"/>
      <c r="H954" s="372"/>
      <c r="I954" s="372"/>
      <c r="J954" s="373"/>
      <c r="K954" s="376"/>
    </row>
    <row r="955" spans="1:13" ht="15.75" x14ac:dyDescent="0.25">
      <c r="A955" s="372" t="s">
        <v>1</v>
      </c>
      <c r="B955" s="372"/>
      <c r="C955" s="372"/>
      <c r="D955" s="372"/>
      <c r="E955" s="372"/>
      <c r="F955" s="372"/>
      <c r="G955" s="372"/>
      <c r="H955" s="372"/>
      <c r="I955" s="372"/>
      <c r="J955" s="373"/>
      <c r="K955" s="594"/>
    </row>
    <row r="956" spans="1:13" x14ac:dyDescent="0.25">
      <c r="A956" s="372" t="s">
        <v>2</v>
      </c>
      <c r="B956" s="372"/>
      <c r="C956" s="372"/>
      <c r="D956" s="372"/>
      <c r="E956" s="372"/>
      <c r="F956" s="372"/>
      <c r="G956" s="372"/>
      <c r="H956" s="372"/>
      <c r="I956" s="372"/>
      <c r="J956" s="373"/>
      <c r="K956" s="374"/>
    </row>
    <row r="957" spans="1:13" x14ac:dyDescent="0.25">
      <c r="A957" s="3"/>
      <c r="B957" s="4"/>
      <c r="C957" s="4"/>
      <c r="D957" s="3"/>
      <c r="E957" s="3"/>
      <c r="F957" s="4"/>
      <c r="G957" s="3"/>
      <c r="H957" s="5"/>
      <c r="I957" s="3"/>
      <c r="J957" s="3"/>
      <c r="K957" s="374"/>
    </row>
    <row r="958" spans="1:13" s="2" customFormat="1" x14ac:dyDescent="0.25">
      <c r="A958" s="1" t="s">
        <v>3</v>
      </c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1:13" s="2" customFormat="1" x14ac:dyDescent="0.25">
      <c r="A959" s="1" t="s">
        <v>4</v>
      </c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1:13" s="2" customFormat="1" x14ac:dyDescent="0.25">
      <c r="A960" s="1" t="s">
        <v>259</v>
      </c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1:13" ht="14.45" customHeight="1" x14ac:dyDescent="0.25">
      <c r="A961" s="6"/>
      <c r="B961" s="377"/>
      <c r="C961" s="378"/>
      <c r="D961" s="6"/>
      <c r="E961" s="6"/>
      <c r="F961" s="377"/>
      <c r="G961" s="2"/>
      <c r="H961" s="379"/>
      <c r="I961" s="6"/>
      <c r="J961" s="6"/>
    </row>
    <row r="962" spans="1:13" ht="14.45" customHeight="1" thickBot="1" x14ac:dyDescent="0.3">
      <c r="A962" s="6"/>
      <c r="B962" s="357" t="s">
        <v>537</v>
      </c>
      <c r="C962" s="378"/>
      <c r="D962" s="6"/>
      <c r="E962" s="6"/>
      <c r="F962" s="377"/>
      <c r="G962" s="2"/>
      <c r="H962" s="379"/>
      <c r="I962" s="6"/>
      <c r="J962" s="6"/>
    </row>
    <row r="963" spans="1:13" s="26" customFormat="1" ht="20.100000000000001" customHeight="1" thickBot="1" x14ac:dyDescent="0.3">
      <c r="A963" s="118" t="s">
        <v>7</v>
      </c>
      <c r="B963" s="16" t="s">
        <v>8</v>
      </c>
      <c r="C963" s="17" t="s">
        <v>9</v>
      </c>
      <c r="D963" s="18" t="s">
        <v>10</v>
      </c>
      <c r="E963" s="19" t="s">
        <v>11</v>
      </c>
      <c r="F963" s="18" t="s">
        <v>12</v>
      </c>
      <c r="G963" s="20" t="s">
        <v>13</v>
      </c>
      <c r="H963" s="21" t="s">
        <v>14</v>
      </c>
      <c r="I963" s="22" t="s">
        <v>15</v>
      </c>
      <c r="J963" s="18" t="s">
        <v>16</v>
      </c>
      <c r="K963" s="23" t="s">
        <v>16</v>
      </c>
      <c r="L963" s="24" t="s">
        <v>17</v>
      </c>
      <c r="M963" s="25" t="s">
        <v>18</v>
      </c>
    </row>
    <row r="964" spans="1:13" ht="13.5" customHeight="1" x14ac:dyDescent="0.25">
      <c r="A964" s="380">
        <v>1</v>
      </c>
      <c r="B964" s="381" t="s">
        <v>410</v>
      </c>
      <c r="C964" s="382" t="s">
        <v>262</v>
      </c>
      <c r="D964" s="383" t="s">
        <v>20</v>
      </c>
      <c r="E964" s="384" t="s">
        <v>159</v>
      </c>
      <c r="F964" s="381" t="s">
        <v>538</v>
      </c>
      <c r="G964" s="385" t="s">
        <v>106</v>
      </c>
      <c r="H964" s="386">
        <v>42536</v>
      </c>
      <c r="I964" s="387" t="s">
        <v>407</v>
      </c>
      <c r="J964" s="396" t="e">
        <f>#REF!&amp;IF(#REF!="","",", "&amp;#REF!)</f>
        <v>#REF!</v>
      </c>
      <c r="K964" s="595" t="s">
        <v>539</v>
      </c>
      <c r="L964" s="13" t="str">
        <f>IFERROR(VLOOKUP(#REF!,'[1]KET. RUANGAN'!$C:$D,2,FALSE),"")</f>
        <v/>
      </c>
      <c r="M964" s="14" t="str">
        <f>IFERROR(VLOOKUP(#REF!,'[1]KET. RUANGAN'!$C$4:$D$45,2,FALSE),"")</f>
        <v/>
      </c>
    </row>
    <row r="965" spans="1:13" ht="13.5" customHeight="1" thickBot="1" x14ac:dyDescent="0.3">
      <c r="A965" s="253"/>
      <c r="B965" s="389" t="s">
        <v>410</v>
      </c>
      <c r="C965" s="390" t="s">
        <v>262</v>
      </c>
      <c r="D965" s="391" t="s">
        <v>25</v>
      </c>
      <c r="E965" s="257" t="s">
        <v>99</v>
      </c>
      <c r="F965" s="389" t="s">
        <v>538</v>
      </c>
      <c r="G965" s="393" t="s">
        <v>106</v>
      </c>
      <c r="H965" s="402">
        <v>42536</v>
      </c>
      <c r="I965" s="395" t="s">
        <v>407</v>
      </c>
      <c r="J965" s="396" t="e">
        <f>#REF!</f>
        <v>#REF!</v>
      </c>
      <c r="K965" s="596" t="s">
        <v>299</v>
      </c>
      <c r="L965" s="13" t="str">
        <f>IFERROR(VLOOKUP(#REF!,'[1]KET. RUANGAN'!$C:$D,2,FALSE),"")</f>
        <v/>
      </c>
      <c r="M965" s="14" t="str">
        <f>IFERROR(VLOOKUP(#REF!,'[1]KET. RUANGAN'!$C$4:$D$45,2,FALSE),"")</f>
        <v/>
      </c>
    </row>
    <row r="966" spans="1:13" ht="13.5" customHeight="1" x14ac:dyDescent="0.25">
      <c r="A966" s="380">
        <v>2</v>
      </c>
      <c r="B966" s="381" t="s">
        <v>424</v>
      </c>
      <c r="C966" s="382" t="s">
        <v>262</v>
      </c>
      <c r="D966" s="383" t="s">
        <v>20</v>
      </c>
      <c r="E966" s="384" t="s">
        <v>118</v>
      </c>
      <c r="F966" s="381" t="s">
        <v>481</v>
      </c>
      <c r="G966" s="385" t="s">
        <v>106</v>
      </c>
      <c r="H966" s="386">
        <v>42536</v>
      </c>
      <c r="I966" s="387" t="s">
        <v>409</v>
      </c>
      <c r="J966" s="396" t="e">
        <f>#REF!&amp;IF(#REF!="","",", "&amp;#REF!)</f>
        <v>#REF!</v>
      </c>
      <c r="K966" s="30" t="s">
        <v>299</v>
      </c>
      <c r="L966" s="13" t="str">
        <f>IFERROR(VLOOKUP(#REF!,'[1]KET. RUANGAN'!$C:$D,2,FALSE),"")</f>
        <v/>
      </c>
      <c r="M966" s="14" t="str">
        <f>IFERROR(VLOOKUP(#REF!,'[1]KET. RUANGAN'!$C$4:$D$45,2,FALSE),"")</f>
        <v/>
      </c>
    </row>
    <row r="967" spans="1:13" ht="13.5" customHeight="1" thickBot="1" x14ac:dyDescent="0.3">
      <c r="A967" s="253"/>
      <c r="B967" s="389" t="s">
        <v>424</v>
      </c>
      <c r="C967" s="390" t="s">
        <v>262</v>
      </c>
      <c r="D967" s="391" t="s">
        <v>25</v>
      </c>
      <c r="E967" s="257" t="s">
        <v>280</v>
      </c>
      <c r="F967" s="389" t="s">
        <v>481</v>
      </c>
      <c r="G967" s="393" t="s">
        <v>106</v>
      </c>
      <c r="H967" s="402">
        <v>42536</v>
      </c>
      <c r="I967" s="395" t="s">
        <v>409</v>
      </c>
      <c r="J967" s="396" t="e">
        <f>#REF!&amp;IF(#REF!="","",", "&amp;#REF!)</f>
        <v>#REF!</v>
      </c>
      <c r="K967" s="58" t="s">
        <v>539</v>
      </c>
      <c r="L967" s="13" t="str">
        <f>IFERROR(VLOOKUP(#REF!,'[1]KET. RUANGAN'!$C:$D,2,FALSE),"")</f>
        <v/>
      </c>
      <c r="M967" s="14" t="str">
        <f>IFERROR(VLOOKUP(#REF!,'[1]KET. RUANGAN'!$C$4:$D$45,2,FALSE),"")</f>
        <v/>
      </c>
    </row>
    <row r="968" spans="1:13" ht="13.5" customHeight="1" x14ac:dyDescent="0.25">
      <c r="A968" s="380">
        <v>3</v>
      </c>
      <c r="B968" s="381" t="s">
        <v>540</v>
      </c>
      <c r="C968" s="382" t="s">
        <v>262</v>
      </c>
      <c r="D968" s="383" t="s">
        <v>20</v>
      </c>
      <c r="E968" s="384" t="s">
        <v>56</v>
      </c>
      <c r="F968" s="381" t="s">
        <v>541</v>
      </c>
      <c r="G968" s="385" t="s">
        <v>23</v>
      </c>
      <c r="H968" s="386">
        <v>42534</v>
      </c>
      <c r="I968" s="387" t="s">
        <v>404</v>
      </c>
      <c r="J968" s="396" t="e">
        <f>#REF!&amp;IF(#REF!="","",", "&amp;#REF!)</f>
        <v>#REF!</v>
      </c>
      <c r="K968" s="595" t="s">
        <v>539</v>
      </c>
      <c r="L968" s="13" t="str">
        <f>IFERROR(VLOOKUP(#REF!,'[1]KET. RUANGAN'!$C:$D,2,FALSE),"")</f>
        <v/>
      </c>
      <c r="M968" s="14" t="str">
        <f>IFERROR(VLOOKUP(#REF!,'[1]KET. RUANGAN'!$C$4:$D$45,2,FALSE),"")</f>
        <v/>
      </c>
    </row>
    <row r="969" spans="1:13" ht="13.5" customHeight="1" thickBot="1" x14ac:dyDescent="0.3">
      <c r="A969" s="253"/>
      <c r="B969" s="389" t="s">
        <v>540</v>
      </c>
      <c r="C969" s="390" t="s">
        <v>262</v>
      </c>
      <c r="D969" s="391" t="s">
        <v>25</v>
      </c>
      <c r="E969" s="257" t="s">
        <v>99</v>
      </c>
      <c r="F969" s="389" t="s">
        <v>542</v>
      </c>
      <c r="G969" s="393" t="s">
        <v>23</v>
      </c>
      <c r="H969" s="402">
        <v>42534</v>
      </c>
      <c r="I969" s="395" t="s">
        <v>404</v>
      </c>
      <c r="J969" s="396" t="e">
        <f>#REF!&amp;IF(#REF!="","",", "&amp;#REF!)</f>
        <v>#REF!</v>
      </c>
      <c r="K969" s="596" t="s">
        <v>299</v>
      </c>
      <c r="L969" s="13" t="str">
        <f>IFERROR(VLOOKUP(#REF!,'[1]KET. RUANGAN'!$C:$D,2,FALSE),"")</f>
        <v/>
      </c>
      <c r="M969" s="14" t="str">
        <f>IFERROR(VLOOKUP(#REF!,'[1]KET. RUANGAN'!$C$4:$D$45,2,FALSE),"")</f>
        <v/>
      </c>
    </row>
    <row r="970" spans="1:13" ht="13.5" customHeight="1" x14ac:dyDescent="0.25">
      <c r="A970" s="380">
        <v>4</v>
      </c>
      <c r="B970" s="381" t="s">
        <v>543</v>
      </c>
      <c r="C970" s="382" t="s">
        <v>223</v>
      </c>
      <c r="D970" s="383" t="s">
        <v>20</v>
      </c>
      <c r="E970" s="384" t="s">
        <v>101</v>
      </c>
      <c r="F970" s="381" t="s">
        <v>518</v>
      </c>
      <c r="G970" s="385" t="s">
        <v>76</v>
      </c>
      <c r="H970" s="386">
        <v>42535</v>
      </c>
      <c r="I970" s="387" t="s">
        <v>407</v>
      </c>
      <c r="J970" s="396" t="e">
        <f>#REF!&amp;IF(#REF!="","",", "&amp;#REF!)</f>
        <v>#REF!</v>
      </c>
      <c r="K970" s="30" t="s">
        <v>430</v>
      </c>
      <c r="L970" s="13" t="str">
        <f>IFERROR(VLOOKUP(#REF!,'[1]KET. RUANGAN'!$C:$D,2,FALSE),"")</f>
        <v/>
      </c>
      <c r="M970" s="14" t="str">
        <f>IFERROR(VLOOKUP(#REF!,'[1]KET. RUANGAN'!$C$4:$D$45,2,FALSE),"")</f>
        <v/>
      </c>
    </row>
    <row r="971" spans="1:13" ht="13.5" customHeight="1" thickBot="1" x14ac:dyDescent="0.3">
      <c r="A971" s="253"/>
      <c r="B971" s="389" t="s">
        <v>543</v>
      </c>
      <c r="C971" s="390" t="s">
        <v>223</v>
      </c>
      <c r="D971" s="391" t="s">
        <v>25</v>
      </c>
      <c r="E971" s="257" t="s">
        <v>149</v>
      </c>
      <c r="F971" s="389" t="s">
        <v>544</v>
      </c>
      <c r="G971" s="393" t="s">
        <v>76</v>
      </c>
      <c r="H971" s="402">
        <v>42535</v>
      </c>
      <c r="I971" s="395" t="s">
        <v>407</v>
      </c>
      <c r="J971" s="396" t="e">
        <f>#REF!&amp;IF(#REF!="","",", "&amp;#REF!)</f>
        <v>#REF!</v>
      </c>
      <c r="K971" s="184" t="s">
        <v>369</v>
      </c>
      <c r="L971" s="13" t="str">
        <f>IFERROR(VLOOKUP(#REF!,'[1]KET. RUANGAN'!$C:$D,2,FALSE),"")</f>
        <v/>
      </c>
      <c r="M971" s="14" t="str">
        <f>IFERROR(VLOOKUP(#REF!,'[1]KET. RUANGAN'!$C$4:$D$45,2,FALSE),"")</f>
        <v/>
      </c>
    </row>
    <row r="972" spans="1:13" ht="13.5" customHeight="1" x14ac:dyDescent="0.25">
      <c r="A972" s="380">
        <v>5</v>
      </c>
      <c r="B972" s="381" t="s">
        <v>545</v>
      </c>
      <c r="C972" s="382" t="s">
        <v>223</v>
      </c>
      <c r="D972" s="383" t="s">
        <v>20</v>
      </c>
      <c r="E972" s="384" t="s">
        <v>95</v>
      </c>
      <c r="F972" s="381" t="s">
        <v>546</v>
      </c>
      <c r="G972" s="385" t="s">
        <v>76</v>
      </c>
      <c r="H972" s="386">
        <v>42535</v>
      </c>
      <c r="I972" s="387" t="s">
        <v>409</v>
      </c>
      <c r="J972" s="396" t="e">
        <f>#REF!&amp;IF(#REF!="","",", "&amp;#REF!)</f>
        <v>#REF!</v>
      </c>
      <c r="K972" s="30" t="s">
        <v>263</v>
      </c>
      <c r="L972" s="13" t="str">
        <f>IFERROR(VLOOKUP(#REF!,'[1]KET. RUANGAN'!$C:$D,2,FALSE),"")</f>
        <v/>
      </c>
      <c r="M972" s="14" t="str">
        <f>IFERROR(VLOOKUP(#REF!,'[1]KET. RUANGAN'!$C$4:$D$45,2,FALSE),"")</f>
        <v/>
      </c>
    </row>
    <row r="973" spans="1:13" ht="13.5" customHeight="1" thickBot="1" x14ac:dyDescent="0.3">
      <c r="A973" s="253"/>
      <c r="B973" s="389" t="s">
        <v>545</v>
      </c>
      <c r="C973" s="390" t="s">
        <v>223</v>
      </c>
      <c r="D973" s="391" t="s">
        <v>25</v>
      </c>
      <c r="E973" s="257" t="s">
        <v>33</v>
      </c>
      <c r="F973" s="389" t="s">
        <v>546</v>
      </c>
      <c r="G973" s="393" t="s">
        <v>76</v>
      </c>
      <c r="H973" s="402">
        <v>42535</v>
      </c>
      <c r="I973" s="395" t="s">
        <v>409</v>
      </c>
      <c r="J973" s="396" t="e">
        <f>#REF!&amp;IF(#REF!="","",", "&amp;#REF!)</f>
        <v>#REF!</v>
      </c>
      <c r="K973" s="58" t="s">
        <v>299</v>
      </c>
      <c r="L973" s="13" t="str">
        <f>IFERROR(VLOOKUP(#REF!,'[1]KET. RUANGAN'!$C:$D,2,FALSE),"")</f>
        <v/>
      </c>
      <c r="M973" s="14" t="str">
        <f>IFERROR(VLOOKUP(#REF!,'[1]KET. RUANGAN'!$C$4:$D$45,2,FALSE),"")</f>
        <v/>
      </c>
    </row>
    <row r="974" spans="1:13" ht="13.5" customHeight="1" x14ac:dyDescent="0.25">
      <c r="A974" s="380">
        <v>6</v>
      </c>
      <c r="B974" s="381" t="s">
        <v>547</v>
      </c>
      <c r="C974" s="382" t="s">
        <v>223</v>
      </c>
      <c r="D974" s="383" t="s">
        <v>20</v>
      </c>
      <c r="E974" s="384" t="s">
        <v>99</v>
      </c>
      <c r="F974" s="381" t="s">
        <v>548</v>
      </c>
      <c r="G974" s="385" t="s">
        <v>23</v>
      </c>
      <c r="H974" s="386">
        <v>42534</v>
      </c>
      <c r="I974" s="387" t="s">
        <v>401</v>
      </c>
      <c r="J974" s="396" t="e">
        <f>#REF!&amp;IF(#REF!="","",", "&amp;#REF!)</f>
        <v>#REF!</v>
      </c>
      <c r="K974" s="75" t="s">
        <v>299</v>
      </c>
      <c r="L974" s="13" t="str">
        <f>IFERROR(VLOOKUP(#REF!,'[1]KET. RUANGAN'!$C:$D,2,FALSE),"")</f>
        <v/>
      </c>
      <c r="M974" s="14" t="str">
        <f>IFERROR(VLOOKUP(#REF!,'[1]KET. RUANGAN'!$C$4:$D$45,2,FALSE),"")</f>
        <v/>
      </c>
    </row>
    <row r="975" spans="1:13" ht="13.5" customHeight="1" thickBot="1" x14ac:dyDescent="0.3">
      <c r="A975" s="253"/>
      <c r="B975" s="389" t="s">
        <v>547</v>
      </c>
      <c r="C975" s="390" t="s">
        <v>223</v>
      </c>
      <c r="D975" s="391" t="s">
        <v>25</v>
      </c>
      <c r="E975" s="257" t="s">
        <v>56</v>
      </c>
      <c r="F975" s="389" t="s">
        <v>549</v>
      </c>
      <c r="G975" s="393" t="s">
        <v>23</v>
      </c>
      <c r="H975" s="402">
        <v>42534</v>
      </c>
      <c r="I975" s="395" t="s">
        <v>401</v>
      </c>
      <c r="J975" s="396" t="e">
        <f>#REF!&amp;IF(#REF!="","",", "&amp;#REF!)</f>
        <v>#REF!</v>
      </c>
      <c r="K975" s="58" t="s">
        <v>539</v>
      </c>
      <c r="L975" s="13" t="str">
        <f>IFERROR(VLOOKUP(#REF!,'[1]KET. RUANGAN'!$C:$D,2,FALSE),"")</f>
        <v/>
      </c>
      <c r="M975" s="14" t="str">
        <f>IFERROR(VLOOKUP(#REF!,'[1]KET. RUANGAN'!$C$4:$D$45,2,FALSE),"")</f>
        <v/>
      </c>
    </row>
    <row r="976" spans="1:13" ht="13.5" customHeight="1" x14ac:dyDescent="0.25">
      <c r="A976" s="380">
        <v>7</v>
      </c>
      <c r="B976" s="381" t="s">
        <v>550</v>
      </c>
      <c r="C976" s="382" t="s">
        <v>223</v>
      </c>
      <c r="D976" s="383" t="s">
        <v>20</v>
      </c>
      <c r="E976" s="384" t="s">
        <v>95</v>
      </c>
      <c r="F976" s="381" t="s">
        <v>551</v>
      </c>
      <c r="G976" s="385" t="s">
        <v>124</v>
      </c>
      <c r="H976" s="386">
        <v>42537</v>
      </c>
      <c r="I976" s="387" t="s">
        <v>407</v>
      </c>
      <c r="J976" s="396" t="e">
        <f>#REF!&amp;IF(#REF!="","",", "&amp;#REF!)</f>
        <v>#REF!</v>
      </c>
      <c r="K976" s="30" t="s">
        <v>552</v>
      </c>
      <c r="L976" s="13" t="str">
        <f>IFERROR(VLOOKUP(#REF!,'[1]KET. RUANGAN'!$C:$D,2,FALSE),"")</f>
        <v/>
      </c>
      <c r="M976" s="14" t="str">
        <f>IFERROR(VLOOKUP(#REF!,'[1]KET. RUANGAN'!$C$4:$D$45,2,FALSE),"")</f>
        <v/>
      </c>
    </row>
    <row r="977" spans="1:13" ht="13.5" customHeight="1" thickBot="1" x14ac:dyDescent="0.3">
      <c r="A977" s="253"/>
      <c r="B977" s="389" t="s">
        <v>550</v>
      </c>
      <c r="C977" s="390" t="s">
        <v>223</v>
      </c>
      <c r="D977" s="391" t="s">
        <v>25</v>
      </c>
      <c r="E977" s="257" t="s">
        <v>99</v>
      </c>
      <c r="F977" s="389" t="s">
        <v>551</v>
      </c>
      <c r="G977" s="393" t="s">
        <v>124</v>
      </c>
      <c r="H977" s="402">
        <v>42537</v>
      </c>
      <c r="I977" s="395" t="s">
        <v>407</v>
      </c>
      <c r="J977" s="396" t="e">
        <f>#REF!&amp;IF(#REF!="","",", "&amp;#REF!)</f>
        <v>#REF!</v>
      </c>
      <c r="K977" s="58" t="s">
        <v>263</v>
      </c>
      <c r="L977" s="13" t="str">
        <f>IFERROR(VLOOKUP(#REF!,'[1]KET. RUANGAN'!$C:$D,2,FALSE),"")</f>
        <v/>
      </c>
      <c r="M977" s="14" t="str">
        <f>IFERROR(VLOOKUP(#REF!,'[1]KET. RUANGAN'!$C$4:$D$45,2,FALSE),"")</f>
        <v/>
      </c>
    </row>
    <row r="978" spans="1:13" ht="13.5" customHeight="1" x14ac:dyDescent="0.25">
      <c r="A978" s="380">
        <v>8</v>
      </c>
      <c r="B978" s="381" t="s">
        <v>553</v>
      </c>
      <c r="C978" s="382" t="s">
        <v>262</v>
      </c>
      <c r="D978" s="383" t="s">
        <v>20</v>
      </c>
      <c r="E978" s="384" t="s">
        <v>111</v>
      </c>
      <c r="F978" s="381" t="s">
        <v>554</v>
      </c>
      <c r="G978" s="385" t="s">
        <v>124</v>
      </c>
      <c r="H978" s="386">
        <v>42537</v>
      </c>
      <c r="I978" s="387" t="s">
        <v>409</v>
      </c>
      <c r="J978" s="396" t="e">
        <f>#REF!&amp;IF(#REF!="","",", "&amp;#REF!)</f>
        <v>#REF!</v>
      </c>
      <c r="K978" s="30" t="s">
        <v>430</v>
      </c>
      <c r="L978" s="13" t="str">
        <f>IFERROR(VLOOKUP(#REF!,'[1]KET. RUANGAN'!$C:$D,2,FALSE),"")</f>
        <v/>
      </c>
      <c r="M978" s="14" t="str">
        <f>IFERROR(VLOOKUP(#REF!,'[1]KET. RUANGAN'!$C$4:$D$45,2,FALSE),"")</f>
        <v/>
      </c>
    </row>
    <row r="979" spans="1:13" ht="13.5" customHeight="1" thickBot="1" x14ac:dyDescent="0.3">
      <c r="A979" s="253"/>
      <c r="B979" s="389" t="s">
        <v>553</v>
      </c>
      <c r="C979" s="390" t="s">
        <v>262</v>
      </c>
      <c r="D979" s="391" t="s">
        <v>25</v>
      </c>
      <c r="E979" s="257" t="s">
        <v>99</v>
      </c>
      <c r="F979" s="389" t="s">
        <v>518</v>
      </c>
      <c r="G979" s="393" t="s">
        <v>124</v>
      </c>
      <c r="H979" s="402">
        <v>42537</v>
      </c>
      <c r="I979" s="395" t="s">
        <v>409</v>
      </c>
      <c r="J979" s="396" t="e">
        <f>#REF!&amp;IF(#REF!="","",", "&amp;#REF!)</f>
        <v>#REF!</v>
      </c>
      <c r="K979" s="58" t="s">
        <v>263</v>
      </c>
      <c r="L979" s="13" t="str">
        <f>IFERROR(VLOOKUP(#REF!,'[1]KET. RUANGAN'!$C:$D,2,FALSE),"")</f>
        <v/>
      </c>
      <c r="M979" s="14" t="str">
        <f>IFERROR(VLOOKUP(#REF!,'[1]KET. RUANGAN'!$C$4:$D$45,2,FALSE),"")</f>
        <v/>
      </c>
    </row>
    <row r="980" spans="1:13" ht="13.5" customHeight="1" x14ac:dyDescent="0.25">
      <c r="A980" s="380">
        <v>9</v>
      </c>
      <c r="B980" s="381" t="s">
        <v>555</v>
      </c>
      <c r="C980" s="382" t="s">
        <v>223</v>
      </c>
      <c r="D980" s="383" t="s">
        <v>20</v>
      </c>
      <c r="E980" s="384" t="s">
        <v>273</v>
      </c>
      <c r="F980" s="381" t="s">
        <v>549</v>
      </c>
      <c r="G980" s="385" t="s">
        <v>136</v>
      </c>
      <c r="H980" s="386">
        <v>42538</v>
      </c>
      <c r="I980" s="387" t="s">
        <v>419</v>
      </c>
      <c r="J980" s="396" t="e">
        <f>#REF!&amp;IF(#REF!="","",", "&amp;#REF!)</f>
        <v>#REF!</v>
      </c>
      <c r="K980" s="30" t="s">
        <v>165</v>
      </c>
      <c r="L980" s="13" t="str">
        <f>IFERROR(VLOOKUP(#REF!,'[1]KET. RUANGAN'!$C:$D,2,FALSE),"")</f>
        <v/>
      </c>
      <c r="M980" s="14" t="str">
        <f>IFERROR(VLOOKUP(#REF!,'[1]KET. RUANGAN'!$C$4:$D$45,2,FALSE),"")</f>
        <v/>
      </c>
    </row>
    <row r="981" spans="1:13" ht="13.5" customHeight="1" thickBot="1" x14ac:dyDescent="0.3">
      <c r="A981" s="253"/>
      <c r="B981" s="389" t="s">
        <v>555</v>
      </c>
      <c r="C981" s="390" t="s">
        <v>223</v>
      </c>
      <c r="D981" s="391" t="s">
        <v>25</v>
      </c>
      <c r="E981" s="257" t="s">
        <v>193</v>
      </c>
      <c r="F981" s="389" t="s">
        <v>556</v>
      </c>
      <c r="G981" s="393" t="s">
        <v>136</v>
      </c>
      <c r="H981" s="402">
        <v>42538</v>
      </c>
      <c r="I981" s="395" t="s">
        <v>419</v>
      </c>
      <c r="J981" s="396" t="e">
        <f>#REF!&amp;IF(#REF!="","",", "&amp;#REF!)</f>
        <v>#REF!</v>
      </c>
      <c r="K981" s="58" t="s">
        <v>299</v>
      </c>
      <c r="L981" s="13" t="str">
        <f>IFERROR(VLOOKUP(#REF!,'[1]KET. RUANGAN'!$C:$D,2,FALSE),"")</f>
        <v/>
      </c>
      <c r="M981" s="14" t="str">
        <f>IFERROR(VLOOKUP(#REF!,'[1]KET. RUANGAN'!$C$4:$D$45,2,FALSE),"")</f>
        <v/>
      </c>
    </row>
    <row r="982" spans="1:13" ht="13.5" customHeight="1" thickBot="1" x14ac:dyDescent="0.3">
      <c r="A982" s="380">
        <v>10</v>
      </c>
      <c r="B982" s="381" t="s">
        <v>557</v>
      </c>
      <c r="C982" s="382" t="s">
        <v>223</v>
      </c>
      <c r="D982" s="383" t="s">
        <v>20</v>
      </c>
      <c r="E982" s="384" t="s">
        <v>191</v>
      </c>
      <c r="F982" s="381" t="s">
        <v>554</v>
      </c>
      <c r="G982" s="385" t="s">
        <v>23</v>
      </c>
      <c r="H982" s="386">
        <v>42541</v>
      </c>
      <c r="I982" s="387" t="s">
        <v>409</v>
      </c>
      <c r="J982" s="396" t="e">
        <f>#REF!&amp;IF(#REF!="","",", "&amp;#REF!)</f>
        <v>#REF!</v>
      </c>
      <c r="K982" s="30" t="s">
        <v>263</v>
      </c>
      <c r="L982" s="13" t="str">
        <f>IFERROR(VLOOKUP(#REF!,'[1]KET. RUANGAN'!$C:$D,2,FALSE),"")</f>
        <v/>
      </c>
      <c r="M982" s="14" t="str">
        <f>IFERROR(VLOOKUP(#REF!,'[1]KET. RUANGAN'!$C$4:$D$45,2,FALSE),"")</f>
        <v/>
      </c>
    </row>
    <row r="983" spans="1:13" ht="13.5" customHeight="1" thickBot="1" x14ac:dyDescent="0.3">
      <c r="A983" s="253"/>
      <c r="B983" s="389" t="s">
        <v>557</v>
      </c>
      <c r="C983" s="390" t="s">
        <v>223</v>
      </c>
      <c r="D983" s="391" t="s">
        <v>25</v>
      </c>
      <c r="E983" s="257" t="s">
        <v>109</v>
      </c>
      <c r="F983" s="389" t="s">
        <v>558</v>
      </c>
      <c r="G983" s="393" t="s">
        <v>23</v>
      </c>
      <c r="H983" s="402">
        <v>42541</v>
      </c>
      <c r="I983" s="395" t="s">
        <v>409</v>
      </c>
      <c r="J983" s="396" t="e">
        <f>#REF!&amp;IF(#REF!="","",", "&amp;#REF!)</f>
        <v>#REF!</v>
      </c>
      <c r="K983" s="30" t="s">
        <v>50</v>
      </c>
      <c r="L983" s="13" t="str">
        <f>IFERROR(VLOOKUP(#REF!,'[1]KET. RUANGAN'!$C:$D,2,FALSE),"")</f>
        <v/>
      </c>
      <c r="M983" s="14" t="str">
        <f>IFERROR(VLOOKUP(#REF!,'[1]KET. RUANGAN'!$C$4:$D$45,2,FALSE),"")</f>
        <v/>
      </c>
    </row>
    <row r="984" spans="1:13" ht="13.5" customHeight="1" x14ac:dyDescent="0.25">
      <c r="A984" s="380">
        <v>11</v>
      </c>
      <c r="B984" s="381" t="s">
        <v>559</v>
      </c>
      <c r="C984" s="382" t="s">
        <v>223</v>
      </c>
      <c r="D984" s="383" t="s">
        <v>20</v>
      </c>
      <c r="E984" s="384" t="s">
        <v>161</v>
      </c>
      <c r="F984" s="381" t="s">
        <v>554</v>
      </c>
      <c r="G984" s="385" t="s">
        <v>76</v>
      </c>
      <c r="H984" s="386">
        <v>42542</v>
      </c>
      <c r="I984" s="387" t="s">
        <v>407</v>
      </c>
      <c r="J984" s="396" t="e">
        <f>#REF!&amp;IF(#REF!="","",", "&amp;#REF!)</f>
        <v>#REF!</v>
      </c>
      <c r="K984" s="30" t="s">
        <v>333</v>
      </c>
      <c r="L984" s="13" t="str">
        <f>IFERROR(VLOOKUP(#REF!,'[1]KET. RUANGAN'!$C:$D,2,FALSE),"")</f>
        <v/>
      </c>
      <c r="M984" s="14" t="str">
        <f>IFERROR(VLOOKUP(#REF!,'[1]KET. RUANGAN'!$C$4:$D$45,2,FALSE),"")</f>
        <v/>
      </c>
    </row>
    <row r="985" spans="1:13" ht="13.5" customHeight="1" thickBot="1" x14ac:dyDescent="0.3">
      <c r="A985" s="253"/>
      <c r="B985" s="389" t="s">
        <v>559</v>
      </c>
      <c r="C985" s="390" t="s">
        <v>223</v>
      </c>
      <c r="D985" s="391" t="s">
        <v>25</v>
      </c>
      <c r="E985" s="257" t="s">
        <v>145</v>
      </c>
      <c r="F985" s="389" t="s">
        <v>558</v>
      </c>
      <c r="G985" s="393" t="s">
        <v>76</v>
      </c>
      <c r="H985" s="402">
        <v>42542</v>
      </c>
      <c r="I985" s="395" t="s">
        <v>407</v>
      </c>
      <c r="J985" s="396" t="e">
        <f>#REF!&amp;IF(#REF!="","",", "&amp;#REF!)</f>
        <v>#REF!</v>
      </c>
      <c r="K985" s="58" t="s">
        <v>263</v>
      </c>
      <c r="L985" s="13" t="str">
        <f>IFERROR(VLOOKUP(#REF!,'[1]KET. RUANGAN'!$C:$D,2,FALSE),"")</f>
        <v/>
      </c>
      <c r="M985" s="14" t="str">
        <f>IFERROR(VLOOKUP(#REF!,'[1]KET. RUANGAN'!$C$4:$D$45,2,FALSE),"")</f>
        <v/>
      </c>
    </row>
    <row r="986" spans="1:13" ht="13.5" customHeight="1" x14ac:dyDescent="0.25">
      <c r="A986" s="380">
        <v>12</v>
      </c>
      <c r="B986" s="381" t="s">
        <v>560</v>
      </c>
      <c r="C986" s="382" t="s">
        <v>223</v>
      </c>
      <c r="D986" s="383" t="s">
        <v>20</v>
      </c>
      <c r="E986" s="384" t="s">
        <v>208</v>
      </c>
      <c r="F986" s="381" t="s">
        <v>546</v>
      </c>
      <c r="G986" s="385" t="s">
        <v>76</v>
      </c>
      <c r="H986" s="386">
        <v>42542</v>
      </c>
      <c r="I986" s="387" t="s">
        <v>409</v>
      </c>
      <c r="J986" s="396" t="e">
        <f>#REF!&amp;IF(#REF!="","",", "&amp;#REF!)</f>
        <v>#REF!</v>
      </c>
      <c r="K986" s="30" t="s">
        <v>299</v>
      </c>
      <c r="L986" s="13" t="str">
        <f>IFERROR(VLOOKUP(#REF!,'[1]KET. RUANGAN'!$C:$D,2,FALSE),"")</f>
        <v/>
      </c>
      <c r="M986" s="14" t="str">
        <f>IFERROR(VLOOKUP(#REF!,'[1]KET. RUANGAN'!$C$4:$D$45,2,FALSE),"")</f>
        <v/>
      </c>
    </row>
    <row r="987" spans="1:13" ht="13.5" customHeight="1" thickBot="1" x14ac:dyDescent="0.3">
      <c r="A987" s="253"/>
      <c r="B987" s="389" t="s">
        <v>560</v>
      </c>
      <c r="C987" s="390" t="s">
        <v>223</v>
      </c>
      <c r="D987" s="391" t="s">
        <v>25</v>
      </c>
      <c r="E987" s="257" t="s">
        <v>67</v>
      </c>
      <c r="F987" s="389" t="s">
        <v>546</v>
      </c>
      <c r="G987" s="393" t="s">
        <v>76</v>
      </c>
      <c r="H987" s="402">
        <v>42542</v>
      </c>
      <c r="I987" s="395" t="s">
        <v>409</v>
      </c>
      <c r="J987" s="396" t="e">
        <f>#REF!&amp;IF(#REF!="","",", "&amp;#REF!)</f>
        <v>#REF!</v>
      </c>
      <c r="K987" s="58" t="s">
        <v>165</v>
      </c>
      <c r="L987" s="13" t="str">
        <f>IFERROR(VLOOKUP(#REF!,'[1]KET. RUANGAN'!$C:$D,2,FALSE),"")</f>
        <v/>
      </c>
      <c r="M987" s="14" t="str">
        <f>IFERROR(VLOOKUP(#REF!,'[1]KET. RUANGAN'!$C$4:$D$45,2,FALSE),"")</f>
        <v/>
      </c>
    </row>
    <row r="988" spans="1:13" ht="13.5" customHeight="1" x14ac:dyDescent="0.25">
      <c r="A988" s="380">
        <v>13</v>
      </c>
      <c r="B988" s="381" t="s">
        <v>561</v>
      </c>
      <c r="C988" s="382" t="s">
        <v>223</v>
      </c>
      <c r="D988" s="383" t="s">
        <v>20</v>
      </c>
      <c r="E988" s="384" t="s">
        <v>101</v>
      </c>
      <c r="F988" s="381" t="s">
        <v>479</v>
      </c>
      <c r="G988" s="385" t="s">
        <v>23</v>
      </c>
      <c r="H988" s="386">
        <v>42541</v>
      </c>
      <c r="I988" s="387" t="s">
        <v>407</v>
      </c>
      <c r="J988" s="396" t="e">
        <f>#REF!&amp;IF(#REF!="","",", "&amp;#REF!)</f>
        <v>#REF!</v>
      </c>
      <c r="K988" s="30" t="s">
        <v>332</v>
      </c>
      <c r="L988" s="13" t="str">
        <f>IFERROR(VLOOKUP(#REF!,'[1]KET. RUANGAN'!$C:$D,2,FALSE),"")</f>
        <v/>
      </c>
      <c r="M988" s="14" t="str">
        <f>IFERROR(VLOOKUP(#REF!,'[1]KET. RUANGAN'!$C$4:$D$45,2,FALSE),"")</f>
        <v/>
      </c>
    </row>
    <row r="989" spans="1:13" ht="13.5" customHeight="1" thickBot="1" x14ac:dyDescent="0.3">
      <c r="A989" s="253"/>
      <c r="B989" s="389" t="s">
        <v>561</v>
      </c>
      <c r="C989" s="390" t="s">
        <v>223</v>
      </c>
      <c r="D989" s="391" t="s">
        <v>25</v>
      </c>
      <c r="E989" s="257" t="s">
        <v>208</v>
      </c>
      <c r="F989" s="389" t="s">
        <v>479</v>
      </c>
      <c r="G989" s="393" t="s">
        <v>23</v>
      </c>
      <c r="H989" s="402">
        <v>42541</v>
      </c>
      <c r="I989" s="395" t="s">
        <v>407</v>
      </c>
      <c r="J989" s="396" t="e">
        <f>#REF!&amp;IF(#REF!="","",", "&amp;#REF!)</f>
        <v>#REF!</v>
      </c>
      <c r="K989" s="58" t="s">
        <v>263</v>
      </c>
      <c r="L989" s="13" t="str">
        <f>IFERROR(VLOOKUP(#REF!,'[1]KET. RUANGAN'!$C:$D,2,FALSE),"")</f>
        <v/>
      </c>
      <c r="M989" s="14" t="str">
        <f>IFERROR(VLOOKUP(#REF!,'[1]KET. RUANGAN'!$C$4:$D$45,2,FALSE),"")</f>
        <v/>
      </c>
    </row>
    <row r="990" spans="1:13" ht="13.5" customHeight="1" x14ac:dyDescent="0.25">
      <c r="A990" s="380">
        <v>14</v>
      </c>
      <c r="B990" s="381" t="s">
        <v>536</v>
      </c>
      <c r="C990" s="382" t="s">
        <v>223</v>
      </c>
      <c r="D990" s="383" t="s">
        <v>20</v>
      </c>
      <c r="E990" s="384" t="s">
        <v>288</v>
      </c>
      <c r="F990" s="381" t="s">
        <v>476</v>
      </c>
      <c r="G990" s="385" t="s">
        <v>106</v>
      </c>
      <c r="H990" s="386">
        <v>42543</v>
      </c>
      <c r="I990" s="387" t="s">
        <v>404</v>
      </c>
      <c r="J990" s="396" t="e">
        <f>#REF!&amp;IF(#REF!="","",", "&amp;#REF!)</f>
        <v>#REF!</v>
      </c>
      <c r="K990" s="30" t="s">
        <v>263</v>
      </c>
      <c r="L990" s="13" t="str">
        <f>IFERROR(VLOOKUP(#REF!,'[1]KET. RUANGAN'!$C:$D,2,FALSE),"")</f>
        <v/>
      </c>
      <c r="M990" s="14" t="str">
        <f>IFERROR(VLOOKUP(#REF!,'[1]KET. RUANGAN'!$C$4:$D$45,2,FALSE),"")</f>
        <v/>
      </c>
    </row>
    <row r="991" spans="1:13" ht="13.5" customHeight="1" thickBot="1" x14ac:dyDescent="0.3">
      <c r="A991" s="253"/>
      <c r="B991" s="389" t="s">
        <v>536</v>
      </c>
      <c r="C991" s="390" t="s">
        <v>223</v>
      </c>
      <c r="D991" s="391" t="s">
        <v>25</v>
      </c>
      <c r="E991" s="257" t="s">
        <v>152</v>
      </c>
      <c r="F991" s="389" t="s">
        <v>459</v>
      </c>
      <c r="G991" s="393" t="s">
        <v>106</v>
      </c>
      <c r="H991" s="402">
        <v>42543</v>
      </c>
      <c r="I991" s="395" t="s">
        <v>404</v>
      </c>
      <c r="J991" s="396" t="e">
        <f>#REF!&amp;IF(#REF!="","",", "&amp;#REF!)</f>
        <v>#REF!</v>
      </c>
      <c r="K991" s="58" t="s">
        <v>202</v>
      </c>
      <c r="L991" s="13" t="str">
        <f>IFERROR(VLOOKUP(#REF!,'[1]KET. RUANGAN'!$C:$D,2,FALSE),"")</f>
        <v/>
      </c>
      <c r="M991" s="14" t="str">
        <f>IFERROR(VLOOKUP(#REF!,'[1]KET. RUANGAN'!$C$4:$D$45,2,FALSE),"")</f>
        <v/>
      </c>
    </row>
    <row r="992" spans="1:13" ht="13.5" customHeight="1" x14ac:dyDescent="0.25">
      <c r="A992" s="380">
        <v>15</v>
      </c>
      <c r="B992" s="381" t="s">
        <v>562</v>
      </c>
      <c r="C992" s="382" t="s">
        <v>223</v>
      </c>
      <c r="D992" s="383" t="s">
        <v>20</v>
      </c>
      <c r="E992" s="384" t="s">
        <v>26</v>
      </c>
      <c r="F992" s="381" t="s">
        <v>563</v>
      </c>
      <c r="G992" s="385" t="s">
        <v>106</v>
      </c>
      <c r="H992" s="386">
        <v>42543</v>
      </c>
      <c r="I992" s="387" t="s">
        <v>407</v>
      </c>
      <c r="J992" s="396" t="e">
        <f>#REF!&amp;IF(#REF!="","",", "&amp;#REF!)</f>
        <v>#REF!</v>
      </c>
      <c r="K992" s="30" t="s">
        <v>165</v>
      </c>
      <c r="L992" s="13" t="str">
        <f>IFERROR(VLOOKUP(#REF!,'[1]KET. RUANGAN'!$C:$D,2,FALSE),"")</f>
        <v/>
      </c>
      <c r="M992" s="14" t="str">
        <f>IFERROR(VLOOKUP(#REF!,'[1]KET. RUANGAN'!$C$4:$D$45,2,FALSE),"")</f>
        <v/>
      </c>
    </row>
    <row r="993" spans="1:13" ht="13.5" customHeight="1" thickBot="1" x14ac:dyDescent="0.3">
      <c r="A993" s="253"/>
      <c r="B993" s="389" t="s">
        <v>562</v>
      </c>
      <c r="C993" s="390" t="s">
        <v>223</v>
      </c>
      <c r="D993" s="391" t="s">
        <v>25</v>
      </c>
      <c r="E993" s="257" t="s">
        <v>61</v>
      </c>
      <c r="F993" s="389" t="s">
        <v>542</v>
      </c>
      <c r="G993" s="393" t="s">
        <v>106</v>
      </c>
      <c r="H993" s="402">
        <v>42543</v>
      </c>
      <c r="I993" s="395" t="s">
        <v>407</v>
      </c>
      <c r="J993" s="396" t="e">
        <f>#REF!</f>
        <v>#REF!</v>
      </c>
      <c r="K993" s="58" t="s">
        <v>299</v>
      </c>
      <c r="L993" s="13" t="str">
        <f>IFERROR(VLOOKUP(#REF!,'[1]KET. RUANGAN'!$C:$D,2,FALSE),"")</f>
        <v/>
      </c>
      <c r="M993" s="14" t="str">
        <f>IFERROR(VLOOKUP(#REF!,'[1]KET. RUANGAN'!$C$4:$D$45,2,FALSE),"")</f>
        <v/>
      </c>
    </row>
    <row r="994" spans="1:13" ht="13.5" customHeight="1" x14ac:dyDescent="0.25">
      <c r="A994" s="380">
        <v>16</v>
      </c>
      <c r="B994" s="381" t="s">
        <v>564</v>
      </c>
      <c r="C994" s="382" t="s">
        <v>223</v>
      </c>
      <c r="D994" s="383" t="s">
        <v>20</v>
      </c>
      <c r="E994" s="384" t="s">
        <v>85</v>
      </c>
      <c r="F994" s="381" t="s">
        <v>546</v>
      </c>
      <c r="G994" s="385" t="s">
        <v>124</v>
      </c>
      <c r="H994" s="386">
        <v>42544</v>
      </c>
      <c r="I994" s="387" t="s">
        <v>401</v>
      </c>
      <c r="J994" s="396" t="e">
        <f>#REF!&amp;IF(#REF!="","",", "&amp;#REF!)</f>
        <v>#REF!</v>
      </c>
      <c r="K994" s="30" t="s">
        <v>552</v>
      </c>
      <c r="L994" s="13" t="str">
        <f>IFERROR(VLOOKUP(#REF!,'[1]KET. RUANGAN'!$C:$D,2,FALSE),"")</f>
        <v/>
      </c>
      <c r="M994" s="14" t="str">
        <f>IFERROR(VLOOKUP(#REF!,'[1]KET. RUANGAN'!$C$4:$D$45,2,FALSE),"")</f>
        <v/>
      </c>
    </row>
    <row r="995" spans="1:13" ht="13.5" customHeight="1" thickBot="1" x14ac:dyDescent="0.3">
      <c r="A995" s="253"/>
      <c r="B995" s="389" t="s">
        <v>564</v>
      </c>
      <c r="C995" s="390" t="s">
        <v>223</v>
      </c>
      <c r="D995" s="391" t="s">
        <v>25</v>
      </c>
      <c r="E995" s="257" t="s">
        <v>21</v>
      </c>
      <c r="F995" s="389" t="s">
        <v>565</v>
      </c>
      <c r="G995" s="393" t="s">
        <v>124</v>
      </c>
      <c r="H995" s="402">
        <v>42544</v>
      </c>
      <c r="I995" s="395" t="s">
        <v>401</v>
      </c>
      <c r="J995" s="396" t="e">
        <f>#REF!&amp;IF(#REF!="","",", "&amp;#REF!)</f>
        <v>#REF!</v>
      </c>
      <c r="K995" s="58" t="s">
        <v>566</v>
      </c>
      <c r="L995" s="13" t="str">
        <f>IFERROR(VLOOKUP(#REF!,'[1]KET. RUANGAN'!$C:$D,2,FALSE),"")</f>
        <v/>
      </c>
      <c r="M995" s="14" t="str">
        <f>IFERROR(VLOOKUP(#REF!,'[1]KET. RUANGAN'!$C$4:$D$45,2,FALSE),"")</f>
        <v/>
      </c>
    </row>
    <row r="996" spans="1:13" ht="13.5" customHeight="1" x14ac:dyDescent="0.25">
      <c r="A996" s="380">
        <v>17</v>
      </c>
      <c r="B996" s="381" t="s">
        <v>567</v>
      </c>
      <c r="C996" s="382" t="s">
        <v>223</v>
      </c>
      <c r="D996" s="383" t="s">
        <v>20</v>
      </c>
      <c r="E996" s="384" t="s">
        <v>153</v>
      </c>
      <c r="F996" s="381" t="s">
        <v>542</v>
      </c>
      <c r="G996" s="385" t="s">
        <v>124</v>
      </c>
      <c r="H996" s="386">
        <v>42544</v>
      </c>
      <c r="I996" s="387" t="s">
        <v>404</v>
      </c>
      <c r="J996" s="396" t="e">
        <f>#REF!&amp;IF(#REF!="","",", "&amp;#REF!)</f>
        <v>#REF!</v>
      </c>
      <c r="K996" s="30" t="s">
        <v>299</v>
      </c>
      <c r="L996" s="13" t="str">
        <f>IFERROR(VLOOKUP(#REF!,'[1]KET. RUANGAN'!$C:$D,2,FALSE),"")</f>
        <v/>
      </c>
      <c r="M996" s="14" t="str">
        <f>IFERROR(VLOOKUP(#REF!,'[1]KET. RUANGAN'!$C$4:$D$45,2,FALSE),"")</f>
        <v/>
      </c>
    </row>
    <row r="997" spans="1:13" ht="13.5" customHeight="1" thickBot="1" x14ac:dyDescent="0.3">
      <c r="A997" s="253"/>
      <c r="B997" s="389" t="s">
        <v>567</v>
      </c>
      <c r="C997" s="390" t="s">
        <v>223</v>
      </c>
      <c r="D997" s="391" t="s">
        <v>25</v>
      </c>
      <c r="E997" s="257" t="s">
        <v>67</v>
      </c>
      <c r="F997" s="389" t="s">
        <v>542</v>
      </c>
      <c r="G997" s="393" t="s">
        <v>124</v>
      </c>
      <c r="H997" s="402">
        <v>42544</v>
      </c>
      <c r="I997" s="395" t="s">
        <v>404</v>
      </c>
      <c r="J997" s="396" t="e">
        <f>#REF!&amp;IF(#REF!="","",", "&amp;#REF!)</f>
        <v>#REF!</v>
      </c>
      <c r="K997" s="58" t="s">
        <v>165</v>
      </c>
      <c r="L997" s="13" t="str">
        <f>IFERROR(VLOOKUP(#REF!,'[1]KET. RUANGAN'!$C:$D,2,FALSE),"")</f>
        <v/>
      </c>
      <c r="M997" s="14" t="str">
        <f>IFERROR(VLOOKUP(#REF!,'[1]KET. RUANGAN'!$C$4:$D$45,2,FALSE),"")</f>
        <v/>
      </c>
    </row>
    <row r="998" spans="1:13" ht="13.5" customHeight="1" x14ac:dyDescent="0.25">
      <c r="A998" s="380">
        <v>18</v>
      </c>
      <c r="B998" s="381" t="s">
        <v>568</v>
      </c>
      <c r="C998" s="382" t="s">
        <v>223</v>
      </c>
      <c r="D998" s="383" t="s">
        <v>20</v>
      </c>
      <c r="E998" s="384" t="s">
        <v>127</v>
      </c>
      <c r="F998" s="381" t="s">
        <v>563</v>
      </c>
      <c r="G998" s="385" t="s">
        <v>136</v>
      </c>
      <c r="H998" s="386">
        <v>42545</v>
      </c>
      <c r="I998" s="387" t="s">
        <v>499</v>
      </c>
      <c r="J998" s="396" t="e">
        <f>#REF!&amp;IF(#REF!="","",", "&amp;#REF!)</f>
        <v>#REF!</v>
      </c>
      <c r="K998" s="30" t="s">
        <v>299</v>
      </c>
      <c r="L998" s="13" t="str">
        <f>IFERROR(VLOOKUP(#REF!,'[1]KET. RUANGAN'!$C:$D,2,FALSE),"")</f>
        <v/>
      </c>
      <c r="M998" s="14" t="str">
        <f>IFERROR(VLOOKUP(#REF!,'[1]KET. RUANGAN'!$C$4:$D$45,2,FALSE),"")</f>
        <v/>
      </c>
    </row>
    <row r="999" spans="1:13" ht="13.5" customHeight="1" thickBot="1" x14ac:dyDescent="0.3">
      <c r="A999" s="253"/>
      <c r="B999" s="389" t="s">
        <v>568</v>
      </c>
      <c r="C999" s="390" t="s">
        <v>223</v>
      </c>
      <c r="D999" s="391" t="s">
        <v>25</v>
      </c>
      <c r="E999" s="257" t="s">
        <v>273</v>
      </c>
      <c r="F999" s="389" t="s">
        <v>541</v>
      </c>
      <c r="G999" s="393" t="s">
        <v>136</v>
      </c>
      <c r="H999" s="402">
        <v>42545</v>
      </c>
      <c r="I999" s="395" t="s">
        <v>499</v>
      </c>
      <c r="J999" s="396" t="e">
        <f>#REF!&amp;IF(#REF!="","",", "&amp;#REF!)</f>
        <v>#REF!</v>
      </c>
      <c r="K999" s="58" t="s">
        <v>165</v>
      </c>
      <c r="L999" s="13" t="str">
        <f>IFERROR(VLOOKUP(#REF!,'[1]KET. RUANGAN'!$C:$D,2,FALSE),"")</f>
        <v/>
      </c>
      <c r="M999" s="14" t="str">
        <f>IFERROR(VLOOKUP(#REF!,'[1]KET. RUANGAN'!$C$4:$D$45,2,FALSE),"")</f>
        <v/>
      </c>
    </row>
    <row r="1000" spans="1:13" ht="13.5" customHeight="1" x14ac:dyDescent="0.25">
      <c r="A1000" s="380">
        <v>19</v>
      </c>
      <c r="B1000" s="381" t="s">
        <v>569</v>
      </c>
      <c r="C1000" s="382" t="s">
        <v>223</v>
      </c>
      <c r="D1000" s="383" t="s">
        <v>20</v>
      </c>
      <c r="E1000" s="384" t="s">
        <v>152</v>
      </c>
      <c r="F1000" s="381" t="s">
        <v>570</v>
      </c>
      <c r="G1000" s="385" t="s">
        <v>136</v>
      </c>
      <c r="H1000" s="386">
        <v>42545</v>
      </c>
      <c r="I1000" s="387" t="s">
        <v>419</v>
      </c>
      <c r="J1000" s="396" t="e">
        <f>#REF!&amp;IF(#REF!="","",", "&amp;#REF!)</f>
        <v>#REF!</v>
      </c>
      <c r="K1000" s="30" t="s">
        <v>165</v>
      </c>
      <c r="L1000" s="13" t="str">
        <f>IFERROR(VLOOKUP(#REF!,'[1]KET. RUANGAN'!$C:$D,2,FALSE),"")</f>
        <v/>
      </c>
      <c r="M1000" s="14" t="str">
        <f>IFERROR(VLOOKUP(#REF!,'[1]KET. RUANGAN'!$C$4:$D$45,2,FALSE),"")</f>
        <v/>
      </c>
    </row>
    <row r="1001" spans="1:13" ht="13.5" customHeight="1" thickBot="1" x14ac:dyDescent="0.3">
      <c r="A1001" s="253"/>
      <c r="B1001" s="389" t="s">
        <v>569</v>
      </c>
      <c r="C1001" s="390" t="s">
        <v>223</v>
      </c>
      <c r="D1001" s="391" t="s">
        <v>25</v>
      </c>
      <c r="E1001" s="257" t="s">
        <v>152</v>
      </c>
      <c r="F1001" s="389" t="s">
        <v>570</v>
      </c>
      <c r="G1001" s="393" t="s">
        <v>136</v>
      </c>
      <c r="H1001" s="402">
        <v>42545</v>
      </c>
      <c r="I1001" s="395" t="s">
        <v>419</v>
      </c>
      <c r="J1001" s="396" t="e">
        <f>#REF!&amp;IF(#REF!="","",", "&amp;#REF!)</f>
        <v>#REF!</v>
      </c>
      <c r="K1001" s="58" t="s">
        <v>299</v>
      </c>
      <c r="L1001" s="13" t="str">
        <f>IFERROR(VLOOKUP(#REF!,'[1]KET. RUANGAN'!$C:$D,2,FALSE),"")</f>
        <v/>
      </c>
      <c r="M1001" s="14" t="str">
        <f>IFERROR(VLOOKUP(#REF!,'[1]KET. RUANGAN'!$C$4:$D$45,2,FALSE),"")</f>
        <v/>
      </c>
    </row>
    <row r="1002" spans="1:13" ht="13.5" customHeight="1" x14ac:dyDescent="0.25">
      <c r="A1002" s="380">
        <v>20</v>
      </c>
      <c r="B1002" s="381" t="s">
        <v>571</v>
      </c>
      <c r="C1002" s="382" t="s">
        <v>223</v>
      </c>
      <c r="D1002" s="383" t="s">
        <v>20</v>
      </c>
      <c r="E1002" s="505" t="s">
        <v>131</v>
      </c>
      <c r="F1002" s="381" t="s">
        <v>544</v>
      </c>
      <c r="G1002" s="385" t="s">
        <v>23</v>
      </c>
      <c r="H1002" s="386">
        <v>42541</v>
      </c>
      <c r="I1002" s="387" t="s">
        <v>404</v>
      </c>
      <c r="J1002" s="396" t="e">
        <f>#REF!&amp;IF(#REF!="","",", "&amp;#REF!)</f>
        <v>#REF!</v>
      </c>
      <c r="K1002" s="30" t="s">
        <v>138</v>
      </c>
      <c r="L1002" s="13" t="str">
        <f>IFERROR(VLOOKUP(#REF!,'[1]KET. RUANGAN'!$C:$D,2,FALSE),"")</f>
        <v/>
      </c>
      <c r="M1002" s="14" t="str">
        <f>IFERROR(VLOOKUP(#REF!,'[1]KET. RUANGAN'!$C$4:$D$45,2,FALSE),"")</f>
        <v/>
      </c>
    </row>
    <row r="1003" spans="1:13" ht="13.5" customHeight="1" thickBot="1" x14ac:dyDescent="0.3">
      <c r="A1003" s="253"/>
      <c r="B1003" s="389" t="s">
        <v>571</v>
      </c>
      <c r="C1003" s="390" t="s">
        <v>223</v>
      </c>
      <c r="D1003" s="391" t="s">
        <v>25</v>
      </c>
      <c r="E1003" s="506" t="s">
        <v>85</v>
      </c>
      <c r="F1003" s="389" t="s">
        <v>572</v>
      </c>
      <c r="G1003" s="393" t="s">
        <v>23</v>
      </c>
      <c r="H1003" s="402">
        <v>42541</v>
      </c>
      <c r="I1003" s="395" t="s">
        <v>404</v>
      </c>
      <c r="J1003" s="396" t="e">
        <f>#REF!&amp;IF(#REF!="","",", "&amp;#REF!)</f>
        <v>#REF!</v>
      </c>
      <c r="K1003" s="58" t="s">
        <v>371</v>
      </c>
      <c r="L1003" s="13" t="str">
        <f>IFERROR(VLOOKUP(#REF!,'[1]KET. RUANGAN'!$C:$D,2,FALSE),"")</f>
        <v/>
      </c>
      <c r="M1003" s="14" t="str">
        <f>IFERROR(VLOOKUP(#REF!,'[1]KET. RUANGAN'!$C$4:$D$45,2,FALSE),"")</f>
        <v/>
      </c>
    </row>
    <row r="1004" spans="1:13" ht="13.5" customHeight="1" x14ac:dyDescent="0.25">
      <c r="A1004" s="380">
        <v>21</v>
      </c>
      <c r="B1004" s="381" t="s">
        <v>573</v>
      </c>
      <c r="C1004" s="382" t="s">
        <v>223</v>
      </c>
      <c r="D1004" s="383" t="s">
        <v>20</v>
      </c>
      <c r="E1004" s="384" t="s">
        <v>153</v>
      </c>
      <c r="F1004" s="381" t="s">
        <v>572</v>
      </c>
      <c r="G1004" s="385" t="s">
        <v>76</v>
      </c>
      <c r="H1004" s="386">
        <v>42542</v>
      </c>
      <c r="I1004" s="387" t="s">
        <v>404</v>
      </c>
      <c r="J1004" s="396" t="e">
        <f>#REF!&amp;IF(#REF!="","",", "&amp;#REF!)</f>
        <v>#REF!</v>
      </c>
      <c r="K1004" s="30" t="s">
        <v>138</v>
      </c>
      <c r="L1004" s="13" t="str">
        <f>IFERROR(VLOOKUP(#REF!,'[1]KET. RUANGAN'!$C:$D,2,FALSE),"")</f>
        <v/>
      </c>
      <c r="M1004" s="14" t="str">
        <f>IFERROR(VLOOKUP(#REF!,'[1]KET. RUANGAN'!$C$4:$D$45,2,FALSE),"")</f>
        <v/>
      </c>
    </row>
    <row r="1005" spans="1:13" ht="13.5" customHeight="1" thickBot="1" x14ac:dyDescent="0.3">
      <c r="A1005" s="253"/>
      <c r="B1005" s="389" t="s">
        <v>573</v>
      </c>
      <c r="C1005" s="390" t="s">
        <v>223</v>
      </c>
      <c r="D1005" s="391" t="s">
        <v>25</v>
      </c>
      <c r="E1005" s="257" t="s">
        <v>153</v>
      </c>
      <c r="F1005" s="389" t="s">
        <v>565</v>
      </c>
      <c r="G1005" s="393" t="s">
        <v>76</v>
      </c>
      <c r="H1005" s="402">
        <v>42542</v>
      </c>
      <c r="I1005" s="395" t="s">
        <v>404</v>
      </c>
      <c r="J1005" s="396" t="e">
        <f>#REF!&amp;IF(#REF!="","",", "&amp;#REF!)</f>
        <v>#REF!</v>
      </c>
      <c r="K1005" s="58" t="s">
        <v>333</v>
      </c>
      <c r="L1005" s="13" t="str">
        <f>IFERROR(VLOOKUP(#REF!,'[1]KET. RUANGAN'!$C:$D,2,FALSE),"")</f>
        <v/>
      </c>
      <c r="M1005" s="14" t="str">
        <f>IFERROR(VLOOKUP(#REF!,'[1]KET. RUANGAN'!$C$4:$D$45,2,FALSE),"")</f>
        <v/>
      </c>
    </row>
    <row r="1006" spans="1:13" ht="13.5" customHeight="1" x14ac:dyDescent="0.25">
      <c r="A1006" s="380">
        <v>22</v>
      </c>
      <c r="B1006" s="381" t="s">
        <v>574</v>
      </c>
      <c r="C1006" s="382" t="s">
        <v>223</v>
      </c>
      <c r="D1006" s="383" t="s">
        <v>20</v>
      </c>
      <c r="E1006" s="505" t="s">
        <v>26</v>
      </c>
      <c r="F1006" s="381" t="s">
        <v>575</v>
      </c>
      <c r="G1006" s="385" t="s">
        <v>106</v>
      </c>
      <c r="H1006" s="386">
        <v>42543</v>
      </c>
      <c r="I1006" s="387" t="s">
        <v>401</v>
      </c>
      <c r="J1006" s="396" t="e">
        <f>#REF!&amp;IF(#REF!="","",", "&amp;#REF!)</f>
        <v>#REF!</v>
      </c>
      <c r="K1006" s="30" t="s">
        <v>50</v>
      </c>
      <c r="L1006" s="13" t="str">
        <f>IFERROR(VLOOKUP(#REF!,'[1]KET. RUANGAN'!$C:$D,2,FALSE),"")</f>
        <v/>
      </c>
      <c r="M1006" s="14" t="str">
        <f>IFERROR(VLOOKUP(#REF!,'[1]KET. RUANGAN'!$C$4:$D$45,2,FALSE),"")</f>
        <v/>
      </c>
    </row>
    <row r="1007" spans="1:13" ht="13.5" customHeight="1" thickBot="1" x14ac:dyDescent="0.3">
      <c r="A1007" s="253"/>
      <c r="B1007" s="389" t="s">
        <v>574</v>
      </c>
      <c r="C1007" s="390" t="s">
        <v>223</v>
      </c>
      <c r="D1007" s="391" t="s">
        <v>25</v>
      </c>
      <c r="E1007" s="506" t="s">
        <v>70</v>
      </c>
      <c r="F1007" s="389" t="s">
        <v>575</v>
      </c>
      <c r="G1007" s="393" t="s">
        <v>106</v>
      </c>
      <c r="H1007" s="402">
        <v>42543</v>
      </c>
      <c r="I1007" s="395" t="s">
        <v>401</v>
      </c>
      <c r="J1007" s="396" t="e">
        <f>#REF!&amp;IF(#REF!="","",", "&amp;#REF!)</f>
        <v>#REF!</v>
      </c>
      <c r="K1007" s="58" t="s">
        <v>333</v>
      </c>
      <c r="L1007" s="13" t="str">
        <f>IFERROR(VLOOKUP(#REF!,'[1]KET. RUANGAN'!$C:$D,2,FALSE),"")</f>
        <v/>
      </c>
      <c r="M1007" s="14" t="str">
        <f>IFERROR(VLOOKUP(#REF!,'[1]KET. RUANGAN'!$C$4:$D$45,2,FALSE),"")</f>
        <v/>
      </c>
    </row>
    <row r="1008" spans="1:13" ht="13.5" customHeight="1" x14ac:dyDescent="0.25">
      <c r="A1008" s="380">
        <v>23</v>
      </c>
      <c r="B1008" s="381" t="s">
        <v>576</v>
      </c>
      <c r="C1008" s="382" t="s">
        <v>223</v>
      </c>
      <c r="D1008" s="383" t="s">
        <v>20</v>
      </c>
      <c r="E1008" s="384" t="s">
        <v>186</v>
      </c>
      <c r="F1008" s="381" t="s">
        <v>577</v>
      </c>
      <c r="G1008" s="385" t="s">
        <v>124</v>
      </c>
      <c r="H1008" s="386">
        <v>42544</v>
      </c>
      <c r="I1008" s="387" t="s">
        <v>409</v>
      </c>
      <c r="J1008" s="396" t="e">
        <f>#REF!&amp;IF(#REF!="","",", "&amp;#REF!)</f>
        <v>#REF!</v>
      </c>
      <c r="K1008" s="30" t="s">
        <v>430</v>
      </c>
      <c r="L1008" s="12" t="str">
        <f>IFERROR(VLOOKUP(#REF!,'[1]KET. RUANGAN'!$C:$D,2,FALSE),"")</f>
        <v/>
      </c>
      <c r="M1008" s="116" t="str">
        <f>IFERROR(VLOOKUP(#REF!,'[1]KET. RUANGAN'!$C$4:$D$45,2,FALSE),"")</f>
        <v/>
      </c>
    </row>
    <row r="1009" spans="1:13" ht="13.5" customHeight="1" thickBot="1" x14ac:dyDescent="0.3">
      <c r="A1009" s="253"/>
      <c r="B1009" s="389" t="s">
        <v>576</v>
      </c>
      <c r="C1009" s="390" t="s">
        <v>223</v>
      </c>
      <c r="D1009" s="391" t="s">
        <v>25</v>
      </c>
      <c r="E1009" s="257" t="s">
        <v>152</v>
      </c>
      <c r="F1009" s="389" t="s">
        <v>577</v>
      </c>
      <c r="G1009" s="393" t="s">
        <v>124</v>
      </c>
      <c r="H1009" s="402">
        <v>42544</v>
      </c>
      <c r="I1009" s="395" t="s">
        <v>409</v>
      </c>
      <c r="J1009" s="396" t="e">
        <f>#REF!&amp;IF(#REF!="","",", "&amp;#REF!)</f>
        <v>#REF!</v>
      </c>
      <c r="K1009" s="58" t="s">
        <v>202</v>
      </c>
      <c r="L1009" s="12" t="str">
        <f>IFERROR(VLOOKUP(#REF!,'[1]KET. RUANGAN'!$C:$D,2,FALSE),"")</f>
        <v/>
      </c>
      <c r="M1009" s="116" t="str">
        <f>IFERROR(VLOOKUP(#REF!,'[1]KET. RUANGAN'!$C$4:$D$45,2,FALSE),"")</f>
        <v/>
      </c>
    </row>
    <row r="1010" spans="1:13" ht="13.5" customHeight="1" thickBot="1" x14ac:dyDescent="0.3">
      <c r="A1010" s="553">
        <v>24</v>
      </c>
      <c r="B1010" s="554" t="s">
        <v>524</v>
      </c>
      <c r="C1010" s="555" t="s">
        <v>223</v>
      </c>
      <c r="D1010" s="556" t="s">
        <v>32</v>
      </c>
      <c r="E1010" s="447" t="s">
        <v>235</v>
      </c>
      <c r="F1010" s="554" t="s">
        <v>34</v>
      </c>
      <c r="G1010" s="558" t="s">
        <v>23</v>
      </c>
      <c r="H1010" s="559">
        <v>42534</v>
      </c>
      <c r="I1010" s="560" t="s">
        <v>407</v>
      </c>
      <c r="J1010" s="561" t="e">
        <f>#REF!&amp;IF(#REF!="","",", "&amp;#REF!)</f>
        <v>#REF!</v>
      </c>
      <c r="K1010" s="443" t="s">
        <v>35</v>
      </c>
      <c r="L1010" s="12" t="str">
        <f>IFERROR(VLOOKUP(#REF!,'[1]KET. RUANGAN'!$C:$D,2,FALSE),"")</f>
        <v/>
      </c>
      <c r="M1010" s="116" t="str">
        <f>IFERROR(VLOOKUP(#REF!,'[1]KET. RUANGAN'!$C$4:$D$45,2,FALSE),"")</f>
        <v/>
      </c>
    </row>
    <row r="1011" spans="1:13" x14ac:dyDescent="0.25">
      <c r="B1011" s="260" t="s">
        <v>247</v>
      </c>
      <c r="C1011" s="261"/>
      <c r="D1011" s="261"/>
      <c r="E1011" s="262" t="s">
        <v>248</v>
      </c>
      <c r="F1011" s="263" t="s">
        <v>249</v>
      </c>
      <c r="G1011" s="264"/>
      <c r="H1011" s="265"/>
      <c r="I1011" s="266"/>
      <c r="J1011" s="267"/>
      <c r="K1011" s="267"/>
      <c r="L1011" s="12"/>
      <c r="M1011" s="116"/>
    </row>
    <row r="1012" spans="1:13" x14ac:dyDescent="0.25">
      <c r="B1012" s="268" t="s">
        <v>250</v>
      </c>
      <c r="C1012" s="268"/>
      <c r="D1012" s="268"/>
      <c r="E1012" s="268"/>
      <c r="F1012" s="263" t="s">
        <v>251</v>
      </c>
      <c r="G1012" s="261"/>
      <c r="H1012" s="261"/>
      <c r="I1012" s="266"/>
      <c r="J1012" s="267"/>
      <c r="K1012" s="267"/>
      <c r="L1012" s="12"/>
      <c r="M1012" s="116"/>
    </row>
    <row r="1013" spans="1:13" x14ac:dyDescent="0.25">
      <c r="B1013" s="268" t="s">
        <v>252</v>
      </c>
      <c r="C1013" s="268"/>
      <c r="D1013" s="268"/>
      <c r="E1013" s="268"/>
      <c r="F1013" s="263" t="s">
        <v>253</v>
      </c>
      <c r="G1013" s="263"/>
      <c r="H1013" s="261"/>
      <c r="I1013" s="266"/>
      <c r="J1013" s="267"/>
      <c r="K1013" s="267"/>
      <c r="L1013" s="12"/>
      <c r="M1013" s="116"/>
    </row>
    <row r="1014" spans="1:13" x14ac:dyDescent="0.25">
      <c r="B1014" s="269" t="s">
        <v>254</v>
      </c>
      <c r="C1014" s="269"/>
      <c r="D1014" s="269"/>
      <c r="E1014" s="270"/>
      <c r="F1014" s="263"/>
      <c r="G1014" s="263"/>
      <c r="H1014" s="261"/>
      <c r="I1014" s="266"/>
      <c r="J1014" s="267"/>
      <c r="K1014" s="267"/>
      <c r="L1014" s="12"/>
      <c r="M1014" s="116"/>
    </row>
    <row r="1015" spans="1:13" x14ac:dyDescent="0.25">
      <c r="B1015" s="269"/>
      <c r="C1015" s="269"/>
      <c r="D1015" s="269"/>
      <c r="E1015" s="270"/>
      <c r="F1015" s="263"/>
      <c r="G1015" s="271"/>
      <c r="H1015" s="272"/>
      <c r="I1015" s="266"/>
      <c r="J1015" s="267"/>
      <c r="K1015" s="267"/>
      <c r="L1015" s="12"/>
      <c r="M1015" s="116"/>
    </row>
    <row r="1016" spans="1:13" x14ac:dyDescent="0.25">
      <c r="B1016" s="263"/>
      <c r="C1016" s="261"/>
      <c r="D1016" s="261"/>
      <c r="E1016" s="109"/>
      <c r="F1016" s="109"/>
      <c r="G1016" s="271"/>
      <c r="H1016" s="272"/>
      <c r="I1016" s="266"/>
      <c r="J1016" s="267"/>
      <c r="K1016" s="267"/>
      <c r="L1016" s="12"/>
      <c r="M1016" s="116"/>
    </row>
    <row r="1017" spans="1:13" x14ac:dyDescent="0.25">
      <c r="B1017" s="273"/>
      <c r="C1017" s="261"/>
      <c r="D1017" s="261"/>
      <c r="E1017" s="274" t="s">
        <v>255</v>
      </c>
      <c r="F1017" s="263" t="s">
        <v>256</v>
      </c>
      <c r="G1017" s="261"/>
      <c r="H1017" s="261"/>
      <c r="I1017" s="266"/>
      <c r="J1017" s="267"/>
      <c r="K1017" s="267"/>
      <c r="L1017" s="12"/>
      <c r="M1017" s="116"/>
    </row>
    <row r="1018" spans="1:13" x14ac:dyDescent="0.25">
      <c r="B1018" s="273"/>
      <c r="C1018" s="261"/>
      <c r="D1018" s="261"/>
      <c r="E1018" s="262" t="s">
        <v>257</v>
      </c>
      <c r="F1018" s="263" t="s">
        <v>258</v>
      </c>
      <c r="G1018" s="275"/>
      <c r="H1018" s="275"/>
      <c r="L1018" s="12"/>
      <c r="M1018" s="116"/>
    </row>
    <row r="1019" spans="1:13" x14ac:dyDescent="0.25">
      <c r="B1019" s="273"/>
      <c r="C1019" s="261"/>
      <c r="D1019" s="261"/>
      <c r="E1019" s="262"/>
      <c r="F1019" s="263"/>
      <c r="G1019" s="275"/>
      <c r="H1019" s="275"/>
      <c r="L1019" s="12"/>
      <c r="M1019" s="116"/>
    </row>
    <row r="1020" spans="1:13" x14ac:dyDescent="0.25">
      <c r="A1020" s="372" t="s">
        <v>0</v>
      </c>
      <c r="B1020" s="372"/>
      <c r="C1020" s="372"/>
      <c r="D1020" s="372"/>
      <c r="E1020" s="372"/>
      <c r="F1020" s="372"/>
      <c r="G1020" s="372"/>
      <c r="H1020" s="372"/>
      <c r="I1020" s="372"/>
      <c r="J1020" s="373"/>
    </row>
    <row r="1021" spans="1:13" x14ac:dyDescent="0.25">
      <c r="A1021" s="372" t="s">
        <v>1</v>
      </c>
      <c r="B1021" s="372"/>
      <c r="C1021" s="372"/>
      <c r="D1021" s="372"/>
      <c r="E1021" s="372"/>
      <c r="F1021" s="372"/>
      <c r="G1021" s="372"/>
      <c r="H1021" s="372"/>
      <c r="I1021" s="372"/>
      <c r="J1021" s="373"/>
    </row>
    <row r="1022" spans="1:13" x14ac:dyDescent="0.25">
      <c r="A1022" s="372" t="s">
        <v>2</v>
      </c>
      <c r="B1022" s="372"/>
      <c r="C1022" s="372"/>
      <c r="D1022" s="372"/>
      <c r="E1022" s="372"/>
      <c r="F1022" s="372"/>
      <c r="G1022" s="372"/>
      <c r="H1022" s="372"/>
      <c r="I1022" s="372"/>
      <c r="J1022" s="373"/>
      <c r="K1022"/>
    </row>
    <row r="1023" spans="1:13" x14ac:dyDescent="0.25">
      <c r="A1023" s="3"/>
      <c r="B1023" s="4"/>
      <c r="C1023" s="4"/>
      <c r="D1023" s="3"/>
      <c r="E1023" s="3"/>
      <c r="F1023" s="4"/>
      <c r="G1023" s="3"/>
      <c r="H1023" s="5"/>
      <c r="I1023" s="3"/>
      <c r="J1023" s="3"/>
      <c r="K1023"/>
    </row>
    <row r="1024" spans="1:13" s="2" customFormat="1" x14ac:dyDescent="0.25">
      <c r="A1024" s="1" t="s">
        <v>3</v>
      </c>
      <c r="B1024" s="1"/>
      <c r="C1024" s="1"/>
      <c r="D1024" s="1"/>
      <c r="E1024" s="1"/>
      <c r="F1024" s="1"/>
      <c r="G1024" s="1"/>
      <c r="H1024" s="1"/>
      <c r="I1024" s="1"/>
      <c r="J1024" s="1"/>
      <c r="K1024" s="1"/>
    </row>
    <row r="1025" spans="1:13" s="2" customFormat="1" x14ac:dyDescent="0.25">
      <c r="A1025" s="1" t="s">
        <v>4</v>
      </c>
      <c r="B1025" s="1"/>
      <c r="C1025" s="1"/>
      <c r="D1025" s="1"/>
      <c r="E1025" s="1"/>
      <c r="F1025" s="1"/>
      <c r="G1025" s="1"/>
      <c r="H1025" s="1"/>
      <c r="I1025" s="1"/>
      <c r="J1025" s="1"/>
      <c r="K1025" s="1"/>
    </row>
    <row r="1026" spans="1:13" s="2" customFormat="1" x14ac:dyDescent="0.25">
      <c r="A1026" s="1" t="s">
        <v>259</v>
      </c>
      <c r="B1026" s="1"/>
      <c r="C1026" s="1"/>
      <c r="D1026" s="1"/>
      <c r="E1026" s="1"/>
      <c r="F1026" s="1"/>
      <c r="G1026" s="1"/>
      <c r="H1026" s="1"/>
      <c r="I1026" s="1"/>
      <c r="J1026" s="1"/>
      <c r="K1026" s="1"/>
    </row>
    <row r="1027" spans="1:13" x14ac:dyDescent="0.25">
      <c r="A1027" s="6"/>
      <c r="B1027" s="377"/>
      <c r="C1027" s="378"/>
      <c r="D1027" s="6"/>
      <c r="E1027" s="6"/>
      <c r="F1027" s="377"/>
      <c r="G1027" s="2"/>
      <c r="H1027" s="379"/>
      <c r="I1027" s="6"/>
      <c r="J1027" s="6"/>
    </row>
    <row r="1028" spans="1:13" ht="15.75" thickBot="1" x14ac:dyDescent="0.3">
      <c r="A1028" s="6"/>
      <c r="B1028" s="357" t="s">
        <v>578</v>
      </c>
      <c r="C1028" s="378"/>
      <c r="D1028" s="6"/>
      <c r="E1028" s="6"/>
      <c r="F1028" s="377"/>
      <c r="G1028" s="2"/>
      <c r="H1028" s="379"/>
      <c r="I1028" s="6"/>
      <c r="J1028" s="6"/>
    </row>
    <row r="1029" spans="1:13" s="26" customFormat="1" ht="20.100000000000001" customHeight="1" thickBot="1" x14ac:dyDescent="0.3">
      <c r="A1029" s="118" t="s">
        <v>7</v>
      </c>
      <c r="B1029" s="16" t="s">
        <v>8</v>
      </c>
      <c r="C1029" s="17" t="s">
        <v>9</v>
      </c>
      <c r="D1029" s="18" t="s">
        <v>10</v>
      </c>
      <c r="E1029" s="19" t="s">
        <v>11</v>
      </c>
      <c r="F1029" s="18" t="s">
        <v>12</v>
      </c>
      <c r="G1029" s="20" t="s">
        <v>13</v>
      </c>
      <c r="H1029" s="21" t="s">
        <v>14</v>
      </c>
      <c r="I1029" s="22" t="s">
        <v>15</v>
      </c>
      <c r="J1029" s="18" t="s">
        <v>16</v>
      </c>
      <c r="K1029" s="23" t="s">
        <v>16</v>
      </c>
      <c r="L1029" s="24" t="s">
        <v>17</v>
      </c>
      <c r="M1029" s="25" t="s">
        <v>18</v>
      </c>
    </row>
    <row r="1030" spans="1:13" ht="15.75" thickBot="1" x14ac:dyDescent="0.3">
      <c r="A1030" s="253">
        <v>1</v>
      </c>
      <c r="B1030" s="389" t="s">
        <v>405</v>
      </c>
      <c r="C1030" s="390" t="s">
        <v>223</v>
      </c>
      <c r="D1030" s="391" t="s">
        <v>20</v>
      </c>
      <c r="E1030" s="433" t="s">
        <v>95</v>
      </c>
      <c r="F1030" s="389" t="s">
        <v>406</v>
      </c>
      <c r="G1030" s="393" t="s">
        <v>76</v>
      </c>
      <c r="H1030" s="402">
        <v>42535</v>
      </c>
      <c r="I1030" s="395" t="s">
        <v>407</v>
      </c>
      <c r="J1030" s="396" t="e">
        <f>#REF!&amp;IF(#REF!="","",", "&amp;#REF!)</f>
        <v>#REF!</v>
      </c>
      <c r="K1030" s="212" t="s">
        <v>299</v>
      </c>
      <c r="L1030" s="13" t="str">
        <f>IFERROR(VLOOKUP(#REF!,'[1]KET. RUANGAN'!$C:$D,2,FALSE),"")</f>
        <v/>
      </c>
      <c r="M1030" s="14" t="str">
        <f>IFERROR(VLOOKUP(#REF!,'[1]KET. RUANGAN'!$C$4:$D$45,2,FALSE),"")</f>
        <v/>
      </c>
    </row>
    <row r="1031" spans="1:13" ht="15.75" thickBot="1" x14ac:dyDescent="0.3">
      <c r="A1031" s="253">
        <v>2</v>
      </c>
      <c r="B1031" s="389" t="s">
        <v>417</v>
      </c>
      <c r="C1031" s="390" t="s">
        <v>223</v>
      </c>
      <c r="D1031" s="391" t="s">
        <v>20</v>
      </c>
      <c r="E1031" s="392" t="s">
        <v>145</v>
      </c>
      <c r="F1031" s="389" t="s">
        <v>439</v>
      </c>
      <c r="G1031" s="393" t="s">
        <v>106</v>
      </c>
      <c r="H1031" s="402">
        <v>42536</v>
      </c>
      <c r="I1031" s="395" t="s">
        <v>404</v>
      </c>
      <c r="J1031" s="396" t="e">
        <f>#REF!</f>
        <v>#REF!</v>
      </c>
      <c r="K1031" s="53" t="s">
        <v>369</v>
      </c>
      <c r="L1031" s="13" t="str">
        <f>IFERROR(VLOOKUP(#REF!,'[1]KET. RUANGAN'!$C:$D,2,FALSE),"")</f>
        <v/>
      </c>
      <c r="M1031" s="14" t="str">
        <f>IFERROR(VLOOKUP(#REF!,'[1]KET. RUANGAN'!$C$4:$D$45,2,FALSE),"")</f>
        <v/>
      </c>
    </row>
    <row r="1032" spans="1:13" ht="15.75" thickBot="1" x14ac:dyDescent="0.3">
      <c r="A1032" s="253">
        <v>3</v>
      </c>
      <c r="B1032" s="389" t="s">
        <v>579</v>
      </c>
      <c r="C1032" s="390" t="s">
        <v>223</v>
      </c>
      <c r="D1032" s="391" t="s">
        <v>20</v>
      </c>
      <c r="E1032" s="433" t="s">
        <v>21</v>
      </c>
      <c r="F1032" s="389" t="s">
        <v>446</v>
      </c>
      <c r="G1032" s="393" t="s">
        <v>76</v>
      </c>
      <c r="H1032" s="402">
        <v>42535</v>
      </c>
      <c r="I1032" s="395" t="s">
        <v>404</v>
      </c>
      <c r="J1032" s="396" t="e">
        <f>#REF!&amp;IF(#REF!="","",", "&amp;#REF!)</f>
        <v>#REF!</v>
      </c>
      <c r="K1032" s="212" t="s">
        <v>369</v>
      </c>
      <c r="L1032" s="13" t="str">
        <f>IFERROR(VLOOKUP(#REF!,'[1]KET. RUANGAN'!$C:$D,2,FALSE),"")</f>
        <v/>
      </c>
      <c r="M1032" s="14" t="str">
        <f>IFERROR(VLOOKUP(#REF!,'[1]KET. RUANGAN'!$C$4:$D$45,2,FALSE),"")</f>
        <v/>
      </c>
    </row>
    <row r="1033" spans="1:13" ht="15.75" thickBot="1" x14ac:dyDescent="0.3">
      <c r="A1033" s="253">
        <v>4</v>
      </c>
      <c r="B1033" s="389" t="s">
        <v>580</v>
      </c>
      <c r="C1033" s="390" t="s">
        <v>223</v>
      </c>
      <c r="D1033" s="391" t="s">
        <v>20</v>
      </c>
      <c r="E1033" s="392" t="s">
        <v>61</v>
      </c>
      <c r="F1033" s="389" t="s">
        <v>512</v>
      </c>
      <c r="G1033" s="393" t="s">
        <v>23</v>
      </c>
      <c r="H1033" s="402">
        <v>42534</v>
      </c>
      <c r="I1033" s="395" t="s">
        <v>401</v>
      </c>
      <c r="J1033" s="396" t="e">
        <f>#REF!&amp;IF(#REF!="","",", "&amp;#REF!)</f>
        <v>#REF!</v>
      </c>
      <c r="K1033" s="212" t="s">
        <v>369</v>
      </c>
      <c r="L1033" s="13" t="str">
        <f>IFERROR(VLOOKUP(#REF!,'[1]KET. RUANGAN'!$C:$D,2,FALSE),"")</f>
        <v/>
      </c>
      <c r="M1033" s="14" t="str">
        <f>IFERROR(VLOOKUP(#REF!,'[1]KET. RUANGAN'!$C$4:$D$45,2,FALSE),"")</f>
        <v/>
      </c>
    </row>
    <row r="1034" spans="1:13" ht="15.75" thickBot="1" x14ac:dyDescent="0.3">
      <c r="A1034" s="253">
        <v>5</v>
      </c>
      <c r="B1034" s="389" t="s">
        <v>426</v>
      </c>
      <c r="C1034" s="390" t="s">
        <v>223</v>
      </c>
      <c r="D1034" s="391" t="s">
        <v>20</v>
      </c>
      <c r="E1034" s="433" t="s">
        <v>145</v>
      </c>
      <c r="F1034" s="389" t="s">
        <v>427</v>
      </c>
      <c r="G1034" s="393" t="s">
        <v>23</v>
      </c>
      <c r="H1034" s="402">
        <v>42534</v>
      </c>
      <c r="I1034" s="395" t="s">
        <v>404</v>
      </c>
      <c r="J1034" s="396" t="e">
        <f>#REF!&amp;IF(#REF!="","",", "&amp;#REF!)</f>
        <v>#REF!</v>
      </c>
      <c r="K1034" s="212" t="s">
        <v>371</v>
      </c>
      <c r="L1034" s="13" t="str">
        <f>IFERROR(VLOOKUP(#REF!,'[1]KET. RUANGAN'!$C:$D,2,FALSE),"")</f>
        <v/>
      </c>
      <c r="M1034" s="14" t="str">
        <f>IFERROR(VLOOKUP(#REF!,'[1]KET. RUANGAN'!$C$4:$D$45,2,FALSE),"")</f>
        <v/>
      </c>
    </row>
    <row r="1035" spans="1:13" ht="15.75" thickBot="1" x14ac:dyDescent="0.3">
      <c r="A1035" s="253">
        <v>6</v>
      </c>
      <c r="B1035" s="389" t="s">
        <v>581</v>
      </c>
      <c r="C1035" s="390" t="s">
        <v>223</v>
      </c>
      <c r="D1035" s="391" t="s">
        <v>20</v>
      </c>
      <c r="E1035" s="392" t="s">
        <v>21</v>
      </c>
      <c r="F1035" s="389" t="s">
        <v>517</v>
      </c>
      <c r="G1035" s="393" t="s">
        <v>106</v>
      </c>
      <c r="H1035" s="402">
        <v>42536</v>
      </c>
      <c r="I1035" s="395" t="s">
        <v>401</v>
      </c>
      <c r="J1035" s="396" t="e">
        <f>#REF!&amp;IF(#REF!="","",", "&amp;#REF!)</f>
        <v>#REF!</v>
      </c>
      <c r="K1035" s="212" t="s">
        <v>369</v>
      </c>
      <c r="L1035" s="13" t="str">
        <f>IFERROR(VLOOKUP(#REF!,'[1]KET. RUANGAN'!$C:$D,2,FALSE),"")</f>
        <v/>
      </c>
      <c r="M1035" s="14" t="str">
        <f>IFERROR(VLOOKUP(#REF!,'[1]KET. RUANGAN'!$C$4:$D$45,2,FALSE),"")</f>
        <v/>
      </c>
    </row>
    <row r="1036" spans="1:13" ht="15.75" thickBot="1" x14ac:dyDescent="0.3">
      <c r="A1036" s="253">
        <v>7</v>
      </c>
      <c r="B1036" s="389" t="s">
        <v>497</v>
      </c>
      <c r="C1036" s="390" t="s">
        <v>223</v>
      </c>
      <c r="D1036" s="391" t="s">
        <v>20</v>
      </c>
      <c r="E1036" s="433" t="s">
        <v>72</v>
      </c>
      <c r="F1036" s="389" t="s">
        <v>439</v>
      </c>
      <c r="G1036" s="393" t="s">
        <v>136</v>
      </c>
      <c r="H1036" s="402">
        <v>42538</v>
      </c>
      <c r="I1036" s="395" t="s">
        <v>499</v>
      </c>
      <c r="J1036" s="396" t="e">
        <f>#REF!&amp;IF(#REF!="","",", "&amp;#REF!)</f>
        <v>#REF!</v>
      </c>
      <c r="K1036" s="212" t="s">
        <v>120</v>
      </c>
      <c r="L1036" s="13" t="str">
        <f>IFERROR(VLOOKUP(#REF!,'[1]KET. RUANGAN'!$C:$D,2,FALSE),"")</f>
        <v/>
      </c>
      <c r="M1036" s="14" t="str">
        <f>IFERROR(VLOOKUP(#REF!,'[1]KET. RUANGAN'!$C$4:$D$45,2,FALSE),"")</f>
        <v/>
      </c>
    </row>
    <row r="1037" spans="1:13" ht="15.75" thickBot="1" x14ac:dyDescent="0.3">
      <c r="A1037" s="253">
        <v>8</v>
      </c>
      <c r="B1037" s="389" t="s">
        <v>536</v>
      </c>
      <c r="C1037" s="390" t="s">
        <v>223</v>
      </c>
      <c r="D1037" s="391" t="s">
        <v>20</v>
      </c>
      <c r="E1037" s="392" t="s">
        <v>99</v>
      </c>
      <c r="F1037" s="389" t="s">
        <v>485</v>
      </c>
      <c r="G1037" s="393" t="s">
        <v>106</v>
      </c>
      <c r="H1037" s="402">
        <v>42543</v>
      </c>
      <c r="I1037" s="395" t="s">
        <v>404</v>
      </c>
      <c r="J1037" s="396" t="e">
        <f>#REF!&amp;IF(#REF!="","",", "&amp;#REF!)</f>
        <v>#REF!</v>
      </c>
      <c r="K1037" s="212" t="s">
        <v>164</v>
      </c>
      <c r="L1037" s="13" t="str">
        <f>IFERROR(VLOOKUP(#REF!,'[1]KET. RUANGAN'!$C:$D,2,FALSE),"")</f>
        <v/>
      </c>
      <c r="M1037" s="14" t="str">
        <f>IFERROR(VLOOKUP(#REF!,'[1]KET. RUANGAN'!$C$4:$D$45,2,FALSE),"")</f>
        <v/>
      </c>
    </row>
    <row r="1038" spans="1:13" ht="15.75" thickBot="1" x14ac:dyDescent="0.3">
      <c r="A1038" s="553">
        <v>9</v>
      </c>
      <c r="B1038" s="554" t="s">
        <v>582</v>
      </c>
      <c r="C1038" s="555" t="s">
        <v>223</v>
      </c>
      <c r="D1038" s="556" t="s">
        <v>20</v>
      </c>
      <c r="E1038" s="447" t="s">
        <v>153</v>
      </c>
      <c r="F1038" s="554" t="s">
        <v>476</v>
      </c>
      <c r="G1038" s="558" t="s">
        <v>136</v>
      </c>
      <c r="H1038" s="559">
        <v>42538</v>
      </c>
      <c r="I1038" s="560" t="s">
        <v>419</v>
      </c>
      <c r="J1038" s="561" t="e">
        <f>#REF!&amp;IF(#REF!="","",", "&amp;#REF!)</f>
        <v>#REF!</v>
      </c>
      <c r="K1038" s="481" t="s">
        <v>138</v>
      </c>
      <c r="L1038" s="13" t="str">
        <f>IFERROR(VLOOKUP(#REF!,'[1]KET. RUANGAN'!$C:$D,2,FALSE),"")</f>
        <v/>
      </c>
      <c r="M1038" s="14" t="str">
        <f>IFERROR(VLOOKUP(#REF!,'[1]KET. RUANGAN'!$C$4:$D$45,2,FALSE),"")</f>
        <v/>
      </c>
    </row>
    <row r="1039" spans="1:13" ht="15.75" thickBot="1" x14ac:dyDescent="0.3">
      <c r="A1039" s="253">
        <v>10</v>
      </c>
      <c r="B1039" s="389" t="s">
        <v>583</v>
      </c>
      <c r="C1039" s="390" t="s">
        <v>223</v>
      </c>
      <c r="D1039" s="391" t="s">
        <v>20</v>
      </c>
      <c r="E1039" s="433" t="s">
        <v>280</v>
      </c>
      <c r="F1039" s="389" t="s">
        <v>492</v>
      </c>
      <c r="G1039" s="393" t="s">
        <v>124</v>
      </c>
      <c r="H1039" s="402">
        <v>42537</v>
      </c>
      <c r="I1039" s="395" t="s">
        <v>401</v>
      </c>
      <c r="J1039" s="396" t="e">
        <f>#REF!&amp;IF(#REF!="","",", "&amp;#REF!)</f>
        <v>#REF!</v>
      </c>
      <c r="K1039" s="212" t="s">
        <v>335</v>
      </c>
      <c r="L1039" s="13" t="str">
        <f>IFERROR(VLOOKUP(#REF!,'[1]KET. RUANGAN'!$C:$D,2,FALSE),"")</f>
        <v/>
      </c>
      <c r="M1039" s="14" t="str">
        <f>IFERROR(VLOOKUP(#REF!,'[1]KET. RUANGAN'!$C$4:$D$45,2,FALSE),"")</f>
        <v/>
      </c>
    </row>
    <row r="1040" spans="1:13" ht="15.75" thickBot="1" x14ac:dyDescent="0.3">
      <c r="A1040" s="253">
        <v>11</v>
      </c>
      <c r="B1040" s="389" t="s">
        <v>584</v>
      </c>
      <c r="C1040" s="390" t="s">
        <v>223</v>
      </c>
      <c r="D1040" s="391" t="s">
        <v>20</v>
      </c>
      <c r="E1040" s="392" t="s">
        <v>109</v>
      </c>
      <c r="F1040" s="389" t="s">
        <v>585</v>
      </c>
      <c r="G1040" s="393" t="s">
        <v>124</v>
      </c>
      <c r="H1040" s="402">
        <v>42537</v>
      </c>
      <c r="I1040" s="395" t="s">
        <v>404</v>
      </c>
      <c r="J1040" s="396" t="e">
        <f>#REF!&amp;IF(#REF!="","",", "&amp;#REF!)</f>
        <v>#REF!</v>
      </c>
      <c r="K1040" s="58" t="s">
        <v>333</v>
      </c>
      <c r="L1040" s="13" t="str">
        <f>IFERROR(VLOOKUP(#REF!,'[1]KET. RUANGAN'!$C:$D,2,FALSE),"")</f>
        <v/>
      </c>
      <c r="M1040" s="14" t="str">
        <f>IFERROR(VLOOKUP(#REF!,'[1]KET. RUANGAN'!$C$4:$D$45,2,FALSE),"")</f>
        <v/>
      </c>
    </row>
    <row r="1041" spans="1:13" ht="15.75" thickBot="1" x14ac:dyDescent="0.3">
      <c r="A1041" s="253">
        <v>12</v>
      </c>
      <c r="B1041" s="389" t="s">
        <v>586</v>
      </c>
      <c r="C1041" s="390" t="s">
        <v>223</v>
      </c>
      <c r="D1041" s="391" t="s">
        <v>20</v>
      </c>
      <c r="E1041" s="433" t="s">
        <v>99</v>
      </c>
      <c r="F1041" s="548" t="s">
        <v>481</v>
      </c>
      <c r="G1041" s="393" t="s">
        <v>23</v>
      </c>
      <c r="H1041" s="402">
        <v>42541</v>
      </c>
      <c r="I1041" s="395" t="s">
        <v>407</v>
      </c>
      <c r="J1041" s="396" t="e">
        <f>#REF!&amp;IF(#REF!="","",", "&amp;#REF!)</f>
        <v>#REF!</v>
      </c>
      <c r="K1041" s="58" t="s">
        <v>333</v>
      </c>
      <c r="L1041" s="13" t="str">
        <f>IFERROR(VLOOKUP(#REF!,'[1]KET. RUANGAN'!$C:$D,2,FALSE),"")</f>
        <v/>
      </c>
      <c r="M1041" s="14" t="str">
        <f>IFERROR(VLOOKUP(#REF!,'[1]KET. RUANGAN'!$C$4:$D$45,2,FALSE),"")</f>
        <v/>
      </c>
    </row>
    <row r="1042" spans="1:13" ht="15.75" thickBot="1" x14ac:dyDescent="0.3">
      <c r="A1042" s="253">
        <v>13</v>
      </c>
      <c r="B1042" s="389" t="s">
        <v>587</v>
      </c>
      <c r="C1042" s="390" t="s">
        <v>223</v>
      </c>
      <c r="D1042" s="391" t="s">
        <v>20</v>
      </c>
      <c r="E1042" s="392" t="s">
        <v>280</v>
      </c>
      <c r="F1042" s="389" t="s">
        <v>423</v>
      </c>
      <c r="G1042" s="393" t="s">
        <v>23</v>
      </c>
      <c r="H1042" s="402">
        <v>42541</v>
      </c>
      <c r="I1042" s="395" t="s">
        <v>409</v>
      </c>
      <c r="J1042" s="396" t="e">
        <f>#REF!&amp;IF(#REF!="","",", "&amp;#REF!)</f>
        <v>#REF!</v>
      </c>
      <c r="K1042" s="58" t="s">
        <v>333</v>
      </c>
      <c r="L1042" s="13" t="str">
        <f>IFERROR(VLOOKUP(#REF!,'[1]KET. RUANGAN'!$C:$D,2,FALSE),"")</f>
        <v/>
      </c>
      <c r="M1042" s="14" t="str">
        <f>IFERROR(VLOOKUP(#REF!,'[1]KET. RUANGAN'!$C$4:$D$45,2,FALSE),"")</f>
        <v/>
      </c>
    </row>
    <row r="1043" spans="1:13" ht="15.75" thickBot="1" x14ac:dyDescent="0.3">
      <c r="A1043" s="253">
        <v>14</v>
      </c>
      <c r="B1043" s="389" t="s">
        <v>588</v>
      </c>
      <c r="C1043" s="390" t="s">
        <v>223</v>
      </c>
      <c r="D1043" s="391" t="s">
        <v>20</v>
      </c>
      <c r="E1043" s="433" t="s">
        <v>223</v>
      </c>
      <c r="F1043" s="389" t="s">
        <v>506</v>
      </c>
      <c r="G1043" s="393" t="s">
        <v>76</v>
      </c>
      <c r="H1043" s="402">
        <v>42542</v>
      </c>
      <c r="I1043" s="395" t="s">
        <v>407</v>
      </c>
      <c r="J1043" s="396" t="e">
        <f>#REF!&amp;IF(#REF!="","",", "&amp;#REF!)</f>
        <v>#REF!</v>
      </c>
      <c r="K1043" s="212" t="s">
        <v>539</v>
      </c>
      <c r="L1043" s="13" t="str">
        <f>IFERROR(VLOOKUP(#REF!,'[1]KET. RUANGAN'!$C:$D,2,FALSE),"")</f>
        <v/>
      </c>
      <c r="M1043" s="14" t="str">
        <f>IFERROR(VLOOKUP(#REF!,'[1]KET. RUANGAN'!$C$4:$D$45,2,FALSE),"")</f>
        <v/>
      </c>
    </row>
    <row r="1044" spans="1:13" x14ac:dyDescent="0.25">
      <c r="A1044" s="380">
        <v>15</v>
      </c>
      <c r="B1044" s="381" t="s">
        <v>589</v>
      </c>
      <c r="C1044" s="382" t="s">
        <v>223</v>
      </c>
      <c r="D1044" s="383" t="s">
        <v>20</v>
      </c>
      <c r="E1044" s="384" t="s">
        <v>91</v>
      </c>
      <c r="F1044" s="381" t="s">
        <v>509</v>
      </c>
      <c r="G1044" s="385" t="s">
        <v>76</v>
      </c>
      <c r="H1044" s="386">
        <v>42542</v>
      </c>
      <c r="I1044" s="387" t="s">
        <v>409</v>
      </c>
      <c r="J1044" s="396" t="e">
        <f>#REF!&amp;IF(#REF!="","",", "&amp;#REF!)</f>
        <v>#REF!</v>
      </c>
      <c r="K1044" s="63" t="s">
        <v>300</v>
      </c>
      <c r="L1044" s="13" t="str">
        <f>IFERROR(VLOOKUP(#REF!,'[1]KET. RUANGAN'!$C:$D,2,FALSE),"")</f>
        <v/>
      </c>
      <c r="M1044" s="14" t="str">
        <f>IFERROR(VLOOKUP(#REF!,'[1]KET. RUANGAN'!$C$4:$D$45,2,FALSE),"")</f>
        <v/>
      </c>
    </row>
    <row r="1045" spans="1:13" ht="15.75" thickBot="1" x14ac:dyDescent="0.3">
      <c r="A1045" s="253"/>
      <c r="B1045" s="389" t="s">
        <v>589</v>
      </c>
      <c r="C1045" s="390" t="s">
        <v>223</v>
      </c>
      <c r="D1045" s="391" t="s">
        <v>25</v>
      </c>
      <c r="E1045" s="257" t="s">
        <v>421</v>
      </c>
      <c r="F1045" s="389" t="s">
        <v>509</v>
      </c>
      <c r="G1045" s="393" t="s">
        <v>76</v>
      </c>
      <c r="H1045" s="402">
        <v>42542</v>
      </c>
      <c r="I1045" s="395" t="s">
        <v>409</v>
      </c>
      <c r="J1045" s="396" t="e">
        <f>#REF!&amp;IF(#REF!="","",", "&amp;#REF!)</f>
        <v>#REF!</v>
      </c>
      <c r="K1045" s="134" t="s">
        <v>97</v>
      </c>
      <c r="L1045" s="13" t="str">
        <f>IFERROR(VLOOKUP(#REF!,'[1]KET. RUANGAN'!$C:$D,2,FALSE),"")</f>
        <v/>
      </c>
      <c r="M1045" s="14" t="str">
        <f>IFERROR(VLOOKUP(#REF!,'[1]KET. RUANGAN'!$C$4:$D$45,2,FALSE),"")</f>
        <v/>
      </c>
    </row>
    <row r="1046" spans="1:13" x14ac:dyDescent="0.25">
      <c r="A1046" s="380">
        <v>16</v>
      </c>
      <c r="B1046" s="381" t="s">
        <v>590</v>
      </c>
      <c r="C1046" s="382" t="s">
        <v>223</v>
      </c>
      <c r="D1046" s="383" t="s">
        <v>20</v>
      </c>
      <c r="E1046" s="384" t="s">
        <v>161</v>
      </c>
      <c r="F1046" s="381" t="s">
        <v>532</v>
      </c>
      <c r="G1046" s="385" t="s">
        <v>106</v>
      </c>
      <c r="H1046" s="386">
        <v>42543</v>
      </c>
      <c r="I1046" s="387" t="s">
        <v>407</v>
      </c>
      <c r="J1046" s="396" t="e">
        <f>#REF!&amp;IF(#REF!="","",", "&amp;#REF!)</f>
        <v>#REF!</v>
      </c>
      <c r="K1046" s="63" t="s">
        <v>300</v>
      </c>
      <c r="L1046" s="13" t="str">
        <f>IFERROR(VLOOKUP(#REF!,'[1]KET. RUANGAN'!$C:$D,2,FALSE),"")</f>
        <v/>
      </c>
      <c r="M1046" s="14" t="str">
        <f>IFERROR(VLOOKUP(#REF!,'[1]KET. RUANGAN'!$C$4:$D$45,2,FALSE),"")</f>
        <v/>
      </c>
    </row>
    <row r="1047" spans="1:13" ht="15.75" thickBot="1" x14ac:dyDescent="0.3">
      <c r="A1047" s="253"/>
      <c r="B1047" s="389" t="s">
        <v>590</v>
      </c>
      <c r="C1047" s="390" t="s">
        <v>223</v>
      </c>
      <c r="D1047" s="391" t="s">
        <v>25</v>
      </c>
      <c r="E1047" s="257" t="s">
        <v>229</v>
      </c>
      <c r="F1047" s="389" t="s">
        <v>442</v>
      </c>
      <c r="G1047" s="393" t="s">
        <v>106</v>
      </c>
      <c r="H1047" s="402">
        <v>42543</v>
      </c>
      <c r="I1047" s="395" t="s">
        <v>407</v>
      </c>
      <c r="J1047" s="396" t="e">
        <f>#REF!&amp;IF(#REF!="","",", "&amp;#REF!)</f>
        <v>#REF!</v>
      </c>
      <c r="K1047" s="134" t="s">
        <v>369</v>
      </c>
      <c r="L1047" s="13" t="str">
        <f>IFERROR(VLOOKUP(#REF!,'[1]KET. RUANGAN'!$C:$D,2,FALSE),"")</f>
        <v/>
      </c>
      <c r="M1047" s="14" t="str">
        <f>IFERROR(VLOOKUP(#REF!,'[1]KET. RUANGAN'!$C$4:$D$45,2,FALSE),"")</f>
        <v/>
      </c>
    </row>
    <row r="1048" spans="1:13" x14ac:dyDescent="0.25">
      <c r="A1048" s="380">
        <v>17</v>
      </c>
      <c r="B1048" s="381" t="s">
        <v>591</v>
      </c>
      <c r="C1048" s="382" t="s">
        <v>223</v>
      </c>
      <c r="D1048" s="383" t="s">
        <v>20</v>
      </c>
      <c r="E1048" s="384" t="s">
        <v>152</v>
      </c>
      <c r="F1048" s="381" t="s">
        <v>528</v>
      </c>
      <c r="G1048" s="385" t="s">
        <v>106</v>
      </c>
      <c r="H1048" s="386">
        <v>42543</v>
      </c>
      <c r="I1048" s="387" t="s">
        <v>409</v>
      </c>
      <c r="J1048" s="396" t="e">
        <f>#REF!&amp;IF(#REF!="","",", "&amp;#REF!)</f>
        <v>#REF!</v>
      </c>
      <c r="K1048" s="63" t="s">
        <v>282</v>
      </c>
      <c r="L1048" s="13" t="str">
        <f>IFERROR(VLOOKUP(#REF!,'[1]KET. RUANGAN'!$C:$D,2,FALSE),"")</f>
        <v/>
      </c>
      <c r="M1048" s="14" t="str">
        <f>IFERROR(VLOOKUP(#REF!,'[1]KET. RUANGAN'!$C$4:$D$45,2,FALSE),"")</f>
        <v/>
      </c>
    </row>
    <row r="1049" spans="1:13" ht="15.75" thickBot="1" x14ac:dyDescent="0.3">
      <c r="A1049" s="253"/>
      <c r="B1049" s="389" t="s">
        <v>591</v>
      </c>
      <c r="C1049" s="390" t="s">
        <v>223</v>
      </c>
      <c r="D1049" s="391" t="s">
        <v>25</v>
      </c>
      <c r="E1049" s="257" t="s">
        <v>204</v>
      </c>
      <c r="F1049" s="389" t="s">
        <v>528</v>
      </c>
      <c r="G1049" s="393" t="s">
        <v>106</v>
      </c>
      <c r="H1049" s="402">
        <v>42543</v>
      </c>
      <c r="I1049" s="395" t="s">
        <v>409</v>
      </c>
      <c r="J1049" s="396" t="e">
        <f>#REF!&amp;IF(#REF!="","",", "&amp;#REF!)</f>
        <v>#REF!</v>
      </c>
      <c r="K1049" s="134" t="s">
        <v>196</v>
      </c>
      <c r="L1049" s="13" t="str">
        <f>IFERROR(VLOOKUP(#REF!,'[1]KET. RUANGAN'!$C:$D,2,FALSE),"")</f>
        <v/>
      </c>
      <c r="M1049" s="14" t="str">
        <f>IFERROR(VLOOKUP(#REF!,'[1]KET. RUANGAN'!$C$4:$D$45,2,FALSE),"")</f>
        <v/>
      </c>
    </row>
    <row r="1050" spans="1:13" ht="15.75" thickBot="1" x14ac:dyDescent="0.3">
      <c r="A1050" s="253">
        <v>18</v>
      </c>
      <c r="B1050" s="389" t="s">
        <v>592</v>
      </c>
      <c r="C1050" s="390" t="s">
        <v>223</v>
      </c>
      <c r="D1050" s="391" t="s">
        <v>25</v>
      </c>
      <c r="E1050" s="433" t="s">
        <v>131</v>
      </c>
      <c r="F1050" s="389" t="s">
        <v>487</v>
      </c>
      <c r="G1050" s="393" t="s">
        <v>124</v>
      </c>
      <c r="H1050" s="402">
        <v>42544</v>
      </c>
      <c r="I1050" s="395" t="s">
        <v>401</v>
      </c>
      <c r="J1050" s="396" t="e">
        <f>#REF!&amp;IF(#REF!="","",", "&amp;#REF!)</f>
        <v>#REF!</v>
      </c>
      <c r="K1050" s="212" t="s">
        <v>201</v>
      </c>
      <c r="L1050" s="13" t="str">
        <f>IFERROR(VLOOKUP(#REF!,'[1]KET. RUANGAN'!$C:$D,2,FALSE),"")</f>
        <v/>
      </c>
      <c r="M1050" s="14" t="str">
        <f>IFERROR(VLOOKUP(#REF!,'[1]KET. RUANGAN'!$C$4:$D$45,2,FALSE),"")</f>
        <v/>
      </c>
    </row>
    <row r="1051" spans="1:13" ht="15.75" thickBot="1" x14ac:dyDescent="0.3">
      <c r="A1051" s="380">
        <v>19</v>
      </c>
      <c r="B1051" s="381" t="s">
        <v>593</v>
      </c>
      <c r="C1051" s="382" t="s">
        <v>223</v>
      </c>
      <c r="D1051" s="383" t="s">
        <v>20</v>
      </c>
      <c r="E1051" s="384" t="s">
        <v>131</v>
      </c>
      <c r="F1051" s="381" t="s">
        <v>512</v>
      </c>
      <c r="G1051" s="385" t="s">
        <v>124</v>
      </c>
      <c r="H1051" s="386">
        <v>42544</v>
      </c>
      <c r="I1051" s="387" t="s">
        <v>404</v>
      </c>
      <c r="J1051" s="396" t="e">
        <f>#REF!&amp;IF(#REF!="","",", "&amp;#REF!)</f>
        <v>#REF!</v>
      </c>
      <c r="K1051" s="212" t="s">
        <v>201</v>
      </c>
      <c r="L1051" s="13" t="str">
        <f>IFERROR(VLOOKUP(#REF!,'[1]KET. RUANGAN'!$C:$D,2,FALSE),"")</f>
        <v/>
      </c>
      <c r="M1051" s="14" t="str">
        <f>IFERROR(VLOOKUP(#REF!,'[1]KET. RUANGAN'!$C$4:$D$45,2,FALSE),"")</f>
        <v/>
      </c>
    </row>
    <row r="1052" spans="1:13" ht="15.75" thickBot="1" x14ac:dyDescent="0.3">
      <c r="A1052" s="253"/>
      <c r="B1052" s="389" t="s">
        <v>593</v>
      </c>
      <c r="C1052" s="390" t="s">
        <v>223</v>
      </c>
      <c r="D1052" s="391" t="s">
        <v>25</v>
      </c>
      <c r="E1052" s="257" t="s">
        <v>72</v>
      </c>
      <c r="F1052" s="389" t="s">
        <v>347</v>
      </c>
      <c r="G1052" s="393" t="s">
        <v>124</v>
      </c>
      <c r="H1052" s="402">
        <v>42544</v>
      </c>
      <c r="I1052" s="395" t="s">
        <v>404</v>
      </c>
      <c r="J1052" s="396" t="e">
        <f>#REF!&amp;IF(#REF!="","",", "&amp;#REF!)</f>
        <v>#REF!</v>
      </c>
      <c r="K1052" s="134" t="s">
        <v>263</v>
      </c>
      <c r="L1052" s="13" t="str">
        <f>IFERROR(VLOOKUP(#REF!,'[1]KET. RUANGAN'!$C:$D,2,FALSE),"")</f>
        <v/>
      </c>
      <c r="M1052" s="14" t="str">
        <f>IFERROR(VLOOKUP(#REF!,'[1]KET. RUANGAN'!$C$4:$D$45,2,FALSE),"")</f>
        <v/>
      </c>
    </row>
    <row r="1053" spans="1:13" x14ac:dyDescent="0.25">
      <c r="A1053" s="380">
        <v>20</v>
      </c>
      <c r="B1053" s="381" t="s">
        <v>594</v>
      </c>
      <c r="C1053" s="382" t="s">
        <v>223</v>
      </c>
      <c r="D1053" s="383" t="s">
        <v>20</v>
      </c>
      <c r="E1053" s="384" t="s">
        <v>41</v>
      </c>
      <c r="F1053" s="381" t="s">
        <v>423</v>
      </c>
      <c r="G1053" s="385" t="s">
        <v>136</v>
      </c>
      <c r="H1053" s="386">
        <v>42545</v>
      </c>
      <c r="I1053" s="387" t="s">
        <v>419</v>
      </c>
      <c r="J1053" s="396" t="e">
        <f>#REF!&amp;IF(#REF!="","",", "&amp;#REF!)</f>
        <v>#REF!</v>
      </c>
      <c r="K1053" s="63" t="s">
        <v>300</v>
      </c>
      <c r="L1053" s="13" t="str">
        <f>IFERROR(VLOOKUP(#REF!,'[1]KET. RUANGAN'!$C:$D,2,FALSE),"")</f>
        <v/>
      </c>
      <c r="M1053" s="14" t="str">
        <f>IFERROR(VLOOKUP(#REF!,'[1]KET. RUANGAN'!$C$4:$D$45,2,FALSE),"")</f>
        <v/>
      </c>
    </row>
    <row r="1054" spans="1:13" ht="15.75" thickBot="1" x14ac:dyDescent="0.3">
      <c r="A1054" s="253"/>
      <c r="B1054" s="389" t="s">
        <v>594</v>
      </c>
      <c r="C1054" s="390" t="s">
        <v>223</v>
      </c>
      <c r="D1054" s="391" t="s">
        <v>25</v>
      </c>
      <c r="E1054" s="257" t="s">
        <v>21</v>
      </c>
      <c r="F1054" s="389" t="s">
        <v>423</v>
      </c>
      <c r="G1054" s="393" t="s">
        <v>136</v>
      </c>
      <c r="H1054" s="402">
        <v>42545</v>
      </c>
      <c r="I1054" s="395" t="s">
        <v>419</v>
      </c>
      <c r="J1054" s="396" t="e">
        <f>#REF!&amp;IF(#REF!="","",", "&amp;#REF!)</f>
        <v>#REF!</v>
      </c>
      <c r="K1054" s="134" t="s">
        <v>97</v>
      </c>
      <c r="L1054" s="13" t="str">
        <f>IFERROR(VLOOKUP(#REF!,'[1]KET. RUANGAN'!$C:$D,2,FALSE),"")</f>
        <v/>
      </c>
      <c r="M1054" s="14" t="str">
        <f>IFERROR(VLOOKUP(#REF!,'[1]KET. RUANGAN'!$C$4:$D$45,2,FALSE),"")</f>
        <v/>
      </c>
    </row>
    <row r="1055" spans="1:13" x14ac:dyDescent="0.25">
      <c r="A1055" s="421"/>
      <c r="B1055" s="419"/>
      <c r="C1055" s="420"/>
      <c r="D1055" s="421"/>
      <c r="E1055" s="421"/>
      <c r="F1055" s="419"/>
      <c r="G1055" s="422"/>
      <c r="H1055" s="423"/>
      <c r="I1055" s="421"/>
      <c r="J1055" s="421" t="e">
        <f>#REF!&amp;IF(#REF!="","",", "&amp;#REF!)</f>
        <v>#REF!</v>
      </c>
    </row>
    <row r="1056" spans="1:13" x14ac:dyDescent="0.25">
      <c r="B1056" s="260" t="s">
        <v>247</v>
      </c>
      <c r="C1056" s="261"/>
      <c r="D1056" s="261"/>
      <c r="E1056" s="262" t="s">
        <v>248</v>
      </c>
      <c r="F1056" s="263" t="s">
        <v>249</v>
      </c>
      <c r="G1056" s="264"/>
      <c r="H1056" s="265"/>
      <c r="I1056" s="266"/>
      <c r="J1056" s="267"/>
      <c r="K1056" s="267"/>
      <c r="L1056" s="12"/>
      <c r="M1056" s="116"/>
    </row>
    <row r="1057" spans="2:13" x14ac:dyDescent="0.25">
      <c r="B1057" s="268" t="s">
        <v>250</v>
      </c>
      <c r="C1057" s="268"/>
      <c r="D1057" s="268"/>
      <c r="E1057" s="268"/>
      <c r="F1057" s="263" t="s">
        <v>251</v>
      </c>
      <c r="G1057" s="261"/>
      <c r="H1057" s="261"/>
      <c r="I1057" s="266"/>
      <c r="J1057" s="267"/>
      <c r="K1057" s="267"/>
      <c r="L1057" s="12"/>
      <c r="M1057" s="116"/>
    </row>
    <row r="1058" spans="2:13" x14ac:dyDescent="0.25">
      <c r="B1058" s="268" t="s">
        <v>252</v>
      </c>
      <c r="C1058" s="268"/>
      <c r="D1058" s="268"/>
      <c r="E1058" s="268"/>
      <c r="F1058" s="263" t="s">
        <v>253</v>
      </c>
      <c r="G1058" s="263"/>
      <c r="H1058" s="261"/>
      <c r="I1058" s="266"/>
      <c r="J1058" s="267"/>
      <c r="K1058" s="267"/>
      <c r="L1058" s="12"/>
      <c r="M1058" s="116"/>
    </row>
    <row r="1059" spans="2:13" x14ac:dyDescent="0.25">
      <c r="B1059" s="269" t="s">
        <v>254</v>
      </c>
      <c r="C1059" s="269"/>
      <c r="D1059" s="269"/>
      <c r="E1059" s="270"/>
      <c r="F1059" s="263"/>
      <c r="G1059" s="263"/>
      <c r="H1059" s="261"/>
      <c r="I1059" s="266"/>
      <c r="J1059" s="267"/>
      <c r="K1059" s="267"/>
      <c r="L1059" s="12"/>
      <c r="M1059" s="116"/>
    </row>
    <row r="1060" spans="2:13" x14ac:dyDescent="0.25">
      <c r="B1060" s="269"/>
      <c r="C1060" s="269"/>
      <c r="D1060" s="269"/>
      <c r="E1060" s="270"/>
      <c r="F1060" s="263"/>
      <c r="G1060" s="271"/>
      <c r="H1060" s="272"/>
      <c r="I1060" s="266"/>
      <c r="J1060" s="267"/>
      <c r="K1060" s="267"/>
      <c r="L1060" s="12"/>
      <c r="M1060" s="116"/>
    </row>
    <row r="1061" spans="2:13" x14ac:dyDescent="0.25">
      <c r="B1061" s="263"/>
      <c r="C1061" s="261"/>
      <c r="D1061" s="261"/>
      <c r="E1061" s="109"/>
      <c r="F1061" s="109"/>
      <c r="G1061" s="271"/>
      <c r="H1061" s="272"/>
      <c r="I1061" s="266"/>
      <c r="J1061" s="267"/>
      <c r="K1061" s="267"/>
      <c r="L1061" s="12"/>
      <c r="M1061" s="116"/>
    </row>
    <row r="1062" spans="2:13" x14ac:dyDescent="0.25">
      <c r="B1062" s="273"/>
      <c r="C1062" s="261"/>
      <c r="D1062" s="261"/>
      <c r="E1062" s="274" t="s">
        <v>255</v>
      </c>
      <c r="F1062" s="263" t="s">
        <v>256</v>
      </c>
      <c r="G1062" s="261"/>
      <c r="H1062" s="261"/>
      <c r="I1062" s="266"/>
      <c r="J1062" s="267"/>
      <c r="K1062" s="267"/>
      <c r="L1062" s="12"/>
      <c r="M1062" s="116"/>
    </row>
    <row r="1063" spans="2:13" x14ac:dyDescent="0.25">
      <c r="B1063" s="273"/>
      <c r="C1063" s="261"/>
      <c r="D1063" s="261"/>
      <c r="E1063" s="262" t="s">
        <v>257</v>
      </c>
      <c r="F1063" s="263" t="s">
        <v>258</v>
      </c>
      <c r="G1063" s="275"/>
      <c r="H1063" s="275"/>
      <c r="L1063" s="12"/>
      <c r="M1063" s="116"/>
    </row>
  </sheetData>
  <mergeCells count="73">
    <mergeCell ref="B1058:E1058"/>
    <mergeCell ref="A1021:I1021"/>
    <mergeCell ref="A1022:I1022"/>
    <mergeCell ref="A1024:K1024"/>
    <mergeCell ref="A1025:K1025"/>
    <mergeCell ref="A1026:K1026"/>
    <mergeCell ref="B1057:E1057"/>
    <mergeCell ref="A958:K958"/>
    <mergeCell ref="A959:K959"/>
    <mergeCell ref="A960:K960"/>
    <mergeCell ref="B1012:E1012"/>
    <mergeCell ref="B1013:E1013"/>
    <mergeCell ref="A1020:I1020"/>
    <mergeCell ref="A719:K719"/>
    <mergeCell ref="B922:E922"/>
    <mergeCell ref="B923:E923"/>
    <mergeCell ref="A954:I954"/>
    <mergeCell ref="A955:I955"/>
    <mergeCell ref="A956:I956"/>
    <mergeCell ref="B695:E695"/>
    <mergeCell ref="A713:I713"/>
    <mergeCell ref="A714:I714"/>
    <mergeCell ref="A715:I715"/>
    <mergeCell ref="A717:K717"/>
    <mergeCell ref="A718:K718"/>
    <mergeCell ref="A655:I655"/>
    <mergeCell ref="A656:I656"/>
    <mergeCell ref="A658:K658"/>
    <mergeCell ref="A659:K659"/>
    <mergeCell ref="A660:K660"/>
    <mergeCell ref="B694:E694"/>
    <mergeCell ref="A599:K599"/>
    <mergeCell ref="A600:K600"/>
    <mergeCell ref="A601:K601"/>
    <mergeCell ref="B625:E625"/>
    <mergeCell ref="B626:E626"/>
    <mergeCell ref="A654:I654"/>
    <mergeCell ref="A543:K543"/>
    <mergeCell ref="B587:E587"/>
    <mergeCell ref="B588:E588"/>
    <mergeCell ref="A595:I595"/>
    <mergeCell ref="A596:I596"/>
    <mergeCell ref="A597:I597"/>
    <mergeCell ref="B490:E490"/>
    <mergeCell ref="A537:K537"/>
    <mergeCell ref="A538:K538"/>
    <mergeCell ref="A539:K539"/>
    <mergeCell ref="A541:K541"/>
    <mergeCell ref="A542:K542"/>
    <mergeCell ref="A359:K359"/>
    <mergeCell ref="A360:K360"/>
    <mergeCell ref="A362:K362"/>
    <mergeCell ref="A363:K363"/>
    <mergeCell ref="A364:K364"/>
    <mergeCell ref="B489:E489"/>
    <mergeCell ref="A303:K303"/>
    <mergeCell ref="A304:K304"/>
    <mergeCell ref="A305:K305"/>
    <mergeCell ref="B337:E337"/>
    <mergeCell ref="B338:E338"/>
    <mergeCell ref="A358:K358"/>
    <mergeCell ref="B9:F9"/>
    <mergeCell ref="B257:E257"/>
    <mergeCell ref="B258:E258"/>
    <mergeCell ref="A299:K299"/>
    <mergeCell ref="A300:K300"/>
    <mergeCell ref="A301:K301"/>
    <mergeCell ref="A1:K1"/>
    <mergeCell ref="A2:K2"/>
    <mergeCell ref="A3:K3"/>
    <mergeCell ref="A5:K5"/>
    <mergeCell ref="A6:K6"/>
    <mergeCell ref="A7:K7"/>
  </mergeCells>
  <conditionalFormatting sqref="D487 D436:D440 E53:E60 D578 D865 D344:D357 D841:D857 E21:E51 D21:D60 I62 D560:E574 D830 D194:E206 D208:E239 D496:D536 D479:E486 D867 G59:I60 D1027:D1028 D62:E116 D122:E123 G71:G82 D368:E417 D441:E477 D322:E335 D129:E178 D182:E192 D241:E248 D419:E435 D594 G11:G49 D1030:D1055 D929:D953 D1010:E1010 D1020:E1021 I11:I50 I71:I82 D264:E298 D1064:D62524">
    <cfRule type="expression" dxfId="228" priority="229" stopIfTrue="1">
      <formula>ISERROR(D11)</formula>
    </cfRule>
  </conditionalFormatting>
  <conditionalFormatting sqref="D264:D298">
    <cfRule type="cellIs" dxfId="227" priority="227" stopIfTrue="1" operator="equal">
      <formula>#REF!</formula>
    </cfRule>
    <cfRule type="cellIs" dxfId="226" priority="228" stopIfTrue="1" operator="equal">
      <formula>#REF!</formula>
    </cfRule>
  </conditionalFormatting>
  <conditionalFormatting sqref="D264:D298">
    <cfRule type="cellIs" dxfId="225" priority="226" stopIfTrue="1" operator="equal">
      <formula>#REF!</formula>
    </cfRule>
  </conditionalFormatting>
  <conditionalFormatting sqref="D249:E249">
    <cfRule type="expression" dxfId="224" priority="225" stopIfTrue="1">
      <formula>ISERROR(D249)</formula>
    </cfRule>
  </conditionalFormatting>
  <conditionalFormatting sqref="D577:E577">
    <cfRule type="expression" dxfId="223" priority="222" stopIfTrue="1">
      <formula>ISERROR(D577)</formula>
    </cfRule>
  </conditionalFormatting>
  <conditionalFormatting sqref="D255:E255">
    <cfRule type="expression" dxfId="222" priority="224" stopIfTrue="1">
      <formula>ISERROR(D255)</formula>
    </cfRule>
  </conditionalFormatting>
  <conditionalFormatting sqref="D575:E576">
    <cfRule type="expression" dxfId="221" priority="223" stopIfTrue="1">
      <formula>ISERROR(D575)</formula>
    </cfRule>
  </conditionalFormatting>
  <conditionalFormatting sqref="D582">
    <cfRule type="cellIs" dxfId="220" priority="214" stopIfTrue="1" operator="equal">
      <formula>#REF!</formula>
    </cfRule>
  </conditionalFormatting>
  <conditionalFormatting sqref="D583:E585">
    <cfRule type="expression" dxfId="219" priority="221" stopIfTrue="1">
      <formula>ISERROR(D583)</formula>
    </cfRule>
  </conditionalFormatting>
  <conditionalFormatting sqref="D583:D585">
    <cfRule type="cellIs" dxfId="218" priority="219" stopIfTrue="1" operator="equal">
      <formula>#REF!</formula>
    </cfRule>
    <cfRule type="cellIs" dxfId="217" priority="220" stopIfTrue="1" operator="equal">
      <formula>#REF!</formula>
    </cfRule>
  </conditionalFormatting>
  <conditionalFormatting sqref="D583:D585">
    <cfRule type="cellIs" dxfId="216" priority="218" stopIfTrue="1" operator="equal">
      <formula>#REF!</formula>
    </cfRule>
  </conditionalFormatting>
  <conditionalFormatting sqref="D582:E582">
    <cfRule type="expression" dxfId="215" priority="217" stopIfTrue="1">
      <formula>ISERROR(D582)</formula>
    </cfRule>
  </conditionalFormatting>
  <conditionalFormatting sqref="D582">
    <cfRule type="cellIs" dxfId="214" priority="215" stopIfTrue="1" operator="equal">
      <formula>#REF!</formula>
    </cfRule>
    <cfRule type="cellIs" dxfId="213" priority="216" stopIfTrue="1" operator="equal">
      <formula>#REF!</formula>
    </cfRule>
  </conditionalFormatting>
  <conditionalFormatting sqref="D838:E840">
    <cfRule type="expression" dxfId="212" priority="213" stopIfTrue="1">
      <formula>ISERROR(D838)</formula>
    </cfRule>
  </conditionalFormatting>
  <conditionalFormatting sqref="D838:D840">
    <cfRule type="cellIs" dxfId="211" priority="211" stopIfTrue="1" operator="equal">
      <formula>#REF!</formula>
    </cfRule>
    <cfRule type="cellIs" dxfId="210" priority="212" stopIfTrue="1" operator="equal">
      <formula>#REF!</formula>
    </cfRule>
  </conditionalFormatting>
  <conditionalFormatting sqref="D838:D840">
    <cfRule type="cellIs" dxfId="209" priority="210" stopIfTrue="1" operator="equal">
      <formula>#REF!</formula>
    </cfRule>
  </conditionalFormatting>
  <conditionalFormatting sqref="D837:E837">
    <cfRule type="expression" dxfId="208" priority="209" stopIfTrue="1">
      <formula>ISERROR(D837)</formula>
    </cfRule>
  </conditionalFormatting>
  <conditionalFormatting sqref="D837">
    <cfRule type="cellIs" dxfId="207" priority="207" stopIfTrue="1" operator="equal">
      <formula>#REF!</formula>
    </cfRule>
    <cfRule type="cellIs" dxfId="206" priority="208" stopIfTrue="1" operator="equal">
      <formula>#REF!</formula>
    </cfRule>
  </conditionalFormatting>
  <conditionalFormatting sqref="D837">
    <cfRule type="cellIs" dxfId="205" priority="206" stopIfTrue="1" operator="equal">
      <formula>#REF!</formula>
    </cfRule>
  </conditionalFormatting>
  <conditionalFormatting sqref="D915:E919">
    <cfRule type="expression" dxfId="204" priority="205" stopIfTrue="1">
      <formula>ISERROR(D915)</formula>
    </cfRule>
  </conditionalFormatting>
  <conditionalFormatting sqref="D915:D919">
    <cfRule type="cellIs" dxfId="203" priority="203" stopIfTrue="1" operator="equal">
      <formula>#REF!</formula>
    </cfRule>
    <cfRule type="cellIs" dxfId="202" priority="204" stopIfTrue="1" operator="equal">
      <formula>#REF!</formula>
    </cfRule>
  </conditionalFormatting>
  <conditionalFormatting sqref="D915:D919">
    <cfRule type="cellIs" dxfId="201" priority="202" stopIfTrue="1" operator="equal">
      <formula>#REF!</formula>
    </cfRule>
  </conditionalFormatting>
  <conditionalFormatting sqref="D914:E914">
    <cfRule type="expression" dxfId="200" priority="201" stopIfTrue="1">
      <formula>ISERROR(D914)</formula>
    </cfRule>
  </conditionalFormatting>
  <conditionalFormatting sqref="D914">
    <cfRule type="cellIs" dxfId="199" priority="199" stopIfTrue="1" operator="equal">
      <formula>#REF!</formula>
    </cfRule>
    <cfRule type="cellIs" dxfId="198" priority="200" stopIfTrue="1" operator="equal">
      <formula>#REF!</formula>
    </cfRule>
  </conditionalFormatting>
  <conditionalFormatting sqref="D914">
    <cfRule type="cellIs" dxfId="197" priority="198" stopIfTrue="1" operator="equal">
      <formula>#REF!</formula>
    </cfRule>
  </conditionalFormatting>
  <conditionalFormatting sqref="G152 I152">
    <cfRule type="expression" dxfId="196" priority="157" stopIfTrue="1">
      <formula>ISERROR(G152)</formula>
    </cfRule>
  </conditionalFormatting>
  <conditionalFormatting sqref="D309:E315 D317:E321">
    <cfRule type="expression" dxfId="195" priority="153" stopIfTrue="1">
      <formula>ISERROR(D309)</formula>
    </cfRule>
  </conditionalFormatting>
  <conditionalFormatting sqref="D1008:E1008 D1006:E1006">
    <cfRule type="expression" dxfId="194" priority="197" stopIfTrue="1">
      <formula>ISERROR(D1006)</formula>
    </cfRule>
  </conditionalFormatting>
  <conditionalFormatting sqref="D1006 D1008 D1010">
    <cfRule type="cellIs" dxfId="193" priority="195" stopIfTrue="1" operator="equal">
      <formula>#REF!</formula>
    </cfRule>
    <cfRule type="cellIs" dxfId="192" priority="196" stopIfTrue="1" operator="equal">
      <formula>#REF!</formula>
    </cfRule>
  </conditionalFormatting>
  <conditionalFormatting sqref="D1006 D1008 D1010">
    <cfRule type="cellIs" dxfId="191" priority="194" stopIfTrue="1" operator="equal">
      <formula>#REF!</formula>
    </cfRule>
  </conditionalFormatting>
  <conditionalFormatting sqref="D1009:E1009">
    <cfRule type="expression" dxfId="190" priority="193" stopIfTrue="1">
      <formula>ISERROR(D1009)</formula>
    </cfRule>
  </conditionalFormatting>
  <conditionalFormatting sqref="D1009">
    <cfRule type="cellIs" dxfId="189" priority="191" stopIfTrue="1" operator="equal">
      <formula>#REF!</formula>
    </cfRule>
    <cfRule type="cellIs" dxfId="188" priority="192" stopIfTrue="1" operator="equal">
      <formula>#REF!</formula>
    </cfRule>
  </conditionalFormatting>
  <conditionalFormatting sqref="D1009">
    <cfRule type="cellIs" dxfId="187" priority="190" stopIfTrue="1" operator="equal">
      <formula>#REF!</formula>
    </cfRule>
  </conditionalFormatting>
  <conditionalFormatting sqref="D920:E920">
    <cfRule type="expression" dxfId="186" priority="189" stopIfTrue="1">
      <formula>ISERROR(D920)</formula>
    </cfRule>
  </conditionalFormatting>
  <conditionalFormatting sqref="D920">
    <cfRule type="cellIs" dxfId="185" priority="187" stopIfTrue="1" operator="equal">
      <formula>#REF!</formula>
    </cfRule>
    <cfRule type="cellIs" dxfId="184" priority="188" stopIfTrue="1" operator="equal">
      <formula>#REF!</formula>
    </cfRule>
  </conditionalFormatting>
  <conditionalFormatting sqref="D920">
    <cfRule type="cellIs" dxfId="183" priority="186" stopIfTrue="1" operator="equal">
      <formula>#REF!</formula>
    </cfRule>
  </conditionalFormatting>
  <conditionalFormatting sqref="D913:E913 D911:E911">
    <cfRule type="expression" dxfId="182" priority="185" stopIfTrue="1">
      <formula>ISERROR(D911)</formula>
    </cfRule>
  </conditionalFormatting>
  <conditionalFormatting sqref="D911 D913">
    <cfRule type="cellIs" dxfId="181" priority="183" stopIfTrue="1" operator="equal">
      <formula>#REF!</formula>
    </cfRule>
    <cfRule type="cellIs" dxfId="180" priority="184" stopIfTrue="1" operator="equal">
      <formula>#REF!</formula>
    </cfRule>
  </conditionalFormatting>
  <conditionalFormatting sqref="D911 D913">
    <cfRule type="cellIs" dxfId="179" priority="182" stopIfTrue="1" operator="equal">
      <formula>#REF!</formula>
    </cfRule>
  </conditionalFormatting>
  <conditionalFormatting sqref="D836:E836 D831:E833">
    <cfRule type="expression" dxfId="178" priority="181" stopIfTrue="1">
      <formula>ISERROR(D831)</formula>
    </cfRule>
  </conditionalFormatting>
  <conditionalFormatting sqref="D831:D833 D836">
    <cfRule type="cellIs" dxfId="177" priority="179" stopIfTrue="1" operator="equal">
      <formula>#REF!</formula>
    </cfRule>
    <cfRule type="cellIs" dxfId="176" priority="180" stopIfTrue="1" operator="equal">
      <formula>#REF!</formula>
    </cfRule>
  </conditionalFormatting>
  <conditionalFormatting sqref="D831:D833 D836">
    <cfRule type="cellIs" dxfId="175" priority="178" stopIfTrue="1" operator="equal">
      <formula>#REF!</formula>
    </cfRule>
  </conditionalFormatting>
  <conditionalFormatting sqref="D581:E581 D579:E579">
    <cfRule type="expression" dxfId="174" priority="177" stopIfTrue="1">
      <formula>ISERROR(D579)</formula>
    </cfRule>
  </conditionalFormatting>
  <conditionalFormatting sqref="D579 D581">
    <cfRule type="cellIs" dxfId="173" priority="175" stopIfTrue="1" operator="equal">
      <formula>#REF!</formula>
    </cfRule>
    <cfRule type="cellIs" dxfId="172" priority="176" stopIfTrue="1" operator="equal">
      <formula>#REF!</formula>
    </cfRule>
  </conditionalFormatting>
  <conditionalFormatting sqref="D579 D581">
    <cfRule type="cellIs" dxfId="171" priority="174" stopIfTrue="1" operator="equal">
      <formula>#REF!</formula>
    </cfRule>
  </conditionalFormatting>
  <conditionalFormatting sqref="D1022:E1023">
    <cfRule type="expression" dxfId="170" priority="173" stopIfTrue="1">
      <formula>ISERROR(D1022)</formula>
    </cfRule>
  </conditionalFormatting>
  <conditionalFormatting sqref="D1022:D1023">
    <cfRule type="cellIs" dxfId="169" priority="171" stopIfTrue="1" operator="equal">
      <formula>#REF!</formula>
    </cfRule>
    <cfRule type="cellIs" dxfId="168" priority="172" stopIfTrue="1" operator="equal">
      <formula>#REF!</formula>
    </cfRule>
  </conditionalFormatting>
  <conditionalFormatting sqref="D1022:D1023">
    <cfRule type="cellIs" dxfId="167" priority="170" stopIfTrue="1" operator="equal">
      <formula>#REF!</formula>
    </cfRule>
  </conditionalFormatting>
  <conditionalFormatting sqref="D1020:D1021">
    <cfRule type="cellIs" dxfId="166" priority="168" stopIfTrue="1" operator="equal">
      <formula>#REF!</formula>
    </cfRule>
    <cfRule type="cellIs" dxfId="165" priority="169" stopIfTrue="1" operator="equal">
      <formula>#REF!</formula>
    </cfRule>
  </conditionalFormatting>
  <conditionalFormatting sqref="D1020:D1021">
    <cfRule type="cellIs" dxfId="164" priority="167" stopIfTrue="1" operator="equal">
      <formula>#REF!</formula>
    </cfRule>
  </conditionalFormatting>
  <conditionalFormatting sqref="D11:E20">
    <cfRule type="expression" dxfId="163" priority="166" stopIfTrue="1">
      <formula>ISERROR(D11)</formula>
    </cfRule>
  </conditionalFormatting>
  <conditionalFormatting sqref="G183 I183">
    <cfRule type="expression" dxfId="162" priority="154" stopIfTrue="1">
      <formula>ISERROR(G183)</formula>
    </cfRule>
  </conditionalFormatting>
  <conditionalFormatting sqref="G51:G58 I51:I58">
    <cfRule type="expression" dxfId="161" priority="165" stopIfTrue="1">
      <formula>ISERROR(G51)</formula>
    </cfRule>
  </conditionalFormatting>
  <conditionalFormatting sqref="G63:G70 I63:I70">
    <cfRule type="expression" dxfId="160" priority="164" stopIfTrue="1">
      <formula>ISERROR(G63)</formula>
    </cfRule>
  </conditionalFormatting>
  <conditionalFormatting sqref="G83:G90 I83:I90">
    <cfRule type="expression" dxfId="159" priority="163" stopIfTrue="1">
      <formula>ISERROR(G83)</formula>
    </cfRule>
  </conditionalFormatting>
  <conditionalFormatting sqref="G92:G99 I92:I99">
    <cfRule type="expression" dxfId="158" priority="162" stopIfTrue="1">
      <formula>ISERROR(G92)</formula>
    </cfRule>
  </conditionalFormatting>
  <conditionalFormatting sqref="G102:G109 I102:I109">
    <cfRule type="expression" dxfId="157" priority="161" stopIfTrue="1">
      <formula>ISERROR(G102)</formula>
    </cfRule>
  </conditionalFormatting>
  <conditionalFormatting sqref="G123 I123">
    <cfRule type="expression" dxfId="156" priority="160" stopIfTrue="1">
      <formula>ISERROR(G123)</formula>
    </cfRule>
  </conditionalFormatting>
  <conditionalFormatting sqref="G133 I133">
    <cfRule type="expression" dxfId="155" priority="159" stopIfTrue="1">
      <formula>ISERROR(G133)</formula>
    </cfRule>
  </conditionalFormatting>
  <conditionalFormatting sqref="G142 I142">
    <cfRule type="expression" dxfId="154" priority="158" stopIfTrue="1">
      <formula>ISERROR(G142)</formula>
    </cfRule>
  </conditionalFormatting>
  <conditionalFormatting sqref="G161 I161">
    <cfRule type="expression" dxfId="153" priority="156" stopIfTrue="1">
      <formula>ISERROR(G161)</formula>
    </cfRule>
  </conditionalFormatting>
  <conditionalFormatting sqref="G170 I170">
    <cfRule type="expression" dxfId="152" priority="155" stopIfTrue="1">
      <formula>ISERROR(G170)</formula>
    </cfRule>
  </conditionalFormatting>
  <conditionalFormatting sqref="D316:E316">
    <cfRule type="expression" dxfId="151" priority="152" stopIfTrue="1">
      <formula>ISERROR(D316)</formula>
    </cfRule>
  </conditionalFormatting>
  <conditionalFormatting sqref="D590:E590">
    <cfRule type="expression" dxfId="150" priority="92" stopIfTrue="1">
      <formula>ISERROR(D590)</formula>
    </cfRule>
  </conditionalFormatting>
  <conditionalFormatting sqref="D590">
    <cfRule type="cellIs" dxfId="149" priority="90" stopIfTrue="1" operator="equal">
      <formula>#REF!</formula>
    </cfRule>
    <cfRule type="cellIs" dxfId="148" priority="91" stopIfTrue="1" operator="equal">
      <formula>#REF!</formula>
    </cfRule>
  </conditionalFormatting>
  <conditionalFormatting sqref="D590">
    <cfRule type="cellIs" dxfId="147" priority="89" stopIfTrue="1" operator="equal">
      <formula>#REF!</formula>
    </cfRule>
  </conditionalFormatting>
  <conditionalFormatting sqref="D586:E586">
    <cfRule type="expression" dxfId="146" priority="88" stopIfTrue="1">
      <formula>ISERROR(D586)</formula>
    </cfRule>
  </conditionalFormatting>
  <conditionalFormatting sqref="D586">
    <cfRule type="cellIs" dxfId="145" priority="86" stopIfTrue="1" operator="equal">
      <formula>#REF!</formula>
    </cfRule>
    <cfRule type="cellIs" dxfId="144" priority="87" stopIfTrue="1" operator="equal">
      <formula>#REF!</formula>
    </cfRule>
  </conditionalFormatting>
  <conditionalFormatting sqref="D586">
    <cfRule type="cellIs" dxfId="143" priority="85" stopIfTrue="1" operator="equal">
      <formula>#REF!</formula>
    </cfRule>
  </conditionalFormatting>
  <conditionalFormatting sqref="D589:E589">
    <cfRule type="expression" dxfId="142" priority="84" stopIfTrue="1">
      <formula>ISERROR(D589)</formula>
    </cfRule>
  </conditionalFormatting>
  <conditionalFormatting sqref="D589">
    <cfRule type="cellIs" dxfId="141" priority="82" stopIfTrue="1" operator="equal">
      <formula>#REF!</formula>
    </cfRule>
    <cfRule type="cellIs" dxfId="140" priority="83" stopIfTrue="1" operator="equal">
      <formula>#REF!</formula>
    </cfRule>
  </conditionalFormatting>
  <conditionalFormatting sqref="D589">
    <cfRule type="cellIs" dxfId="139" priority="81" stopIfTrue="1" operator="equal">
      <formula>#REF!</formula>
    </cfRule>
  </conditionalFormatting>
  <conditionalFormatting sqref="D698:E700">
    <cfRule type="expression" dxfId="138" priority="64" stopIfTrue="1">
      <formula>ISERROR(D698)</formula>
    </cfRule>
  </conditionalFormatting>
  <conditionalFormatting sqref="D698:D700">
    <cfRule type="cellIs" dxfId="137" priority="62" stopIfTrue="1" operator="equal">
      <formula>#REF!</formula>
    </cfRule>
    <cfRule type="cellIs" dxfId="136" priority="63" stopIfTrue="1" operator="equal">
      <formula>#REF!</formula>
    </cfRule>
  </conditionalFormatting>
  <conditionalFormatting sqref="D698:D700">
    <cfRule type="cellIs" dxfId="135" priority="61" stopIfTrue="1" operator="equal">
      <formula>#REF!</formula>
    </cfRule>
  </conditionalFormatting>
  <conditionalFormatting sqref="D697:E697">
    <cfRule type="expression" dxfId="134" priority="60" stopIfTrue="1">
      <formula>ISERROR(D697)</formula>
    </cfRule>
  </conditionalFormatting>
  <conditionalFormatting sqref="D697">
    <cfRule type="cellIs" dxfId="133" priority="58" stopIfTrue="1" operator="equal">
      <formula>#REF!</formula>
    </cfRule>
    <cfRule type="cellIs" dxfId="132" priority="59" stopIfTrue="1" operator="equal">
      <formula>#REF!</formula>
    </cfRule>
  </conditionalFormatting>
  <conditionalFormatting sqref="D697">
    <cfRule type="cellIs" dxfId="131" priority="57" stopIfTrue="1" operator="equal">
      <formula>#REF!</formula>
    </cfRule>
  </conditionalFormatting>
  <conditionalFormatting sqref="D693:E693">
    <cfRule type="expression" dxfId="130" priority="56" stopIfTrue="1">
      <formula>ISERROR(D693)</formula>
    </cfRule>
  </conditionalFormatting>
  <conditionalFormatting sqref="D693">
    <cfRule type="cellIs" dxfId="129" priority="54" stopIfTrue="1" operator="equal">
      <formula>#REF!</formula>
    </cfRule>
    <cfRule type="cellIs" dxfId="128" priority="55" stopIfTrue="1" operator="equal">
      <formula>#REF!</formula>
    </cfRule>
  </conditionalFormatting>
  <conditionalFormatting sqref="D693">
    <cfRule type="cellIs" dxfId="127" priority="53" stopIfTrue="1" operator="equal">
      <formula>#REF!</formula>
    </cfRule>
  </conditionalFormatting>
  <conditionalFormatting sqref="D924:E924">
    <cfRule type="expression" dxfId="126" priority="36" stopIfTrue="1">
      <formula>ISERROR(D924)</formula>
    </cfRule>
  </conditionalFormatting>
  <conditionalFormatting sqref="D924">
    <cfRule type="cellIs" dxfId="125" priority="34" stopIfTrue="1" operator="equal">
      <formula>#REF!</formula>
    </cfRule>
    <cfRule type="cellIs" dxfId="124" priority="35" stopIfTrue="1" operator="equal">
      <formula>#REF!</formula>
    </cfRule>
  </conditionalFormatting>
  <conditionalFormatting sqref="D924">
    <cfRule type="cellIs" dxfId="123" priority="33" stopIfTrue="1" operator="equal">
      <formula>#REF!</formula>
    </cfRule>
  </conditionalFormatting>
  <conditionalFormatting sqref="D1016:E1019">
    <cfRule type="expression" dxfId="122" priority="32" stopIfTrue="1">
      <formula>ISERROR(D1016)</formula>
    </cfRule>
  </conditionalFormatting>
  <conditionalFormatting sqref="D1016:D1019">
    <cfRule type="cellIs" dxfId="121" priority="30" stopIfTrue="1" operator="equal">
      <formula>#REF!</formula>
    </cfRule>
    <cfRule type="cellIs" dxfId="120" priority="31" stopIfTrue="1" operator="equal">
      <formula>#REF!</formula>
    </cfRule>
  </conditionalFormatting>
  <conditionalFormatting sqref="D1016:D1019">
    <cfRule type="cellIs" dxfId="119" priority="29" stopIfTrue="1" operator="equal">
      <formula>#REF!</formula>
    </cfRule>
  </conditionalFormatting>
  <conditionalFormatting sqref="D1015:E1015">
    <cfRule type="expression" dxfId="118" priority="28" stopIfTrue="1">
      <formula>ISERROR(D1015)</formula>
    </cfRule>
  </conditionalFormatting>
  <conditionalFormatting sqref="D1015">
    <cfRule type="cellIs" dxfId="117" priority="26" stopIfTrue="1" operator="equal">
      <formula>#REF!</formula>
    </cfRule>
    <cfRule type="cellIs" dxfId="116" priority="27" stopIfTrue="1" operator="equal">
      <formula>#REF!</formula>
    </cfRule>
  </conditionalFormatting>
  <conditionalFormatting sqref="D1015">
    <cfRule type="cellIs" dxfId="115" priority="25" stopIfTrue="1" operator="equal">
      <formula>#REF!</formula>
    </cfRule>
  </conditionalFormatting>
  <conditionalFormatting sqref="D261:E263">
    <cfRule type="expression" dxfId="114" priority="151" stopIfTrue="1">
      <formula>ISERROR(D261)</formula>
    </cfRule>
  </conditionalFormatting>
  <conditionalFormatting sqref="D261:D263">
    <cfRule type="cellIs" dxfId="113" priority="149" stopIfTrue="1" operator="equal">
      <formula>#REF!</formula>
    </cfRule>
    <cfRule type="cellIs" dxfId="112" priority="150" stopIfTrue="1" operator="equal">
      <formula>#REF!</formula>
    </cfRule>
  </conditionalFormatting>
  <conditionalFormatting sqref="D261:D263">
    <cfRule type="cellIs" dxfId="111" priority="148" stopIfTrue="1" operator="equal">
      <formula>#REF!</formula>
    </cfRule>
  </conditionalFormatting>
  <conditionalFormatting sqref="D260:E260">
    <cfRule type="expression" dxfId="110" priority="147" stopIfTrue="1">
      <formula>ISERROR(D260)</formula>
    </cfRule>
  </conditionalFormatting>
  <conditionalFormatting sqref="D260">
    <cfRule type="cellIs" dxfId="109" priority="145" stopIfTrue="1" operator="equal">
      <formula>#REF!</formula>
    </cfRule>
    <cfRule type="cellIs" dxfId="108" priority="146" stopIfTrue="1" operator="equal">
      <formula>#REF!</formula>
    </cfRule>
  </conditionalFormatting>
  <conditionalFormatting sqref="D260">
    <cfRule type="cellIs" dxfId="107" priority="144" stopIfTrue="1" operator="equal">
      <formula>#REF!</formula>
    </cfRule>
  </conditionalFormatting>
  <conditionalFormatting sqref="D256:E256">
    <cfRule type="expression" dxfId="106" priority="143" stopIfTrue="1">
      <formula>ISERROR(D256)</formula>
    </cfRule>
  </conditionalFormatting>
  <conditionalFormatting sqref="D256">
    <cfRule type="cellIs" dxfId="105" priority="141" stopIfTrue="1" operator="equal">
      <formula>#REF!</formula>
    </cfRule>
    <cfRule type="cellIs" dxfId="104" priority="142" stopIfTrue="1" operator="equal">
      <formula>#REF!</formula>
    </cfRule>
  </conditionalFormatting>
  <conditionalFormatting sqref="D256">
    <cfRule type="cellIs" dxfId="103" priority="140" stopIfTrue="1" operator="equal">
      <formula>#REF!</formula>
    </cfRule>
  </conditionalFormatting>
  <conditionalFormatting sqref="H62:H90 H92:H99 H102:H109">
    <cfRule type="expression" dxfId="102" priority="138" stopIfTrue="1">
      <formula>ISERROR(H62)</formula>
    </cfRule>
  </conditionalFormatting>
  <conditionalFormatting sqref="H11:H58">
    <cfRule type="expression" dxfId="101" priority="139" stopIfTrue="1">
      <formula>ISERROR(H11)</formula>
    </cfRule>
  </conditionalFormatting>
  <conditionalFormatting sqref="H123 H133 H142 H152 H161 H170">
    <cfRule type="expression" dxfId="100" priority="137" stopIfTrue="1">
      <formula>ISERROR(H123)</formula>
    </cfRule>
  </conditionalFormatting>
  <conditionalFormatting sqref="H183">
    <cfRule type="expression" dxfId="99" priority="136" stopIfTrue="1">
      <formula>ISERROR(H183)</formula>
    </cfRule>
  </conditionalFormatting>
  <conditionalFormatting sqref="D250:E250">
    <cfRule type="expression" dxfId="98" priority="135" stopIfTrue="1">
      <formula>ISERROR(D250)</formula>
    </cfRule>
  </conditionalFormatting>
  <conditionalFormatting sqref="D254:E254">
    <cfRule type="expression" dxfId="97" priority="134" stopIfTrue="1">
      <formula>ISERROR(D254)</formula>
    </cfRule>
  </conditionalFormatting>
  <conditionalFormatting sqref="D251:E253">
    <cfRule type="expression" dxfId="96" priority="133" stopIfTrue="1">
      <formula>ISERROR(D251)</formula>
    </cfRule>
  </conditionalFormatting>
  <conditionalFormatting sqref="D259:E259">
    <cfRule type="expression" dxfId="95" priority="132" stopIfTrue="1">
      <formula>ISERROR(D259)</formula>
    </cfRule>
  </conditionalFormatting>
  <conditionalFormatting sqref="D259">
    <cfRule type="cellIs" dxfId="94" priority="130" stopIfTrue="1" operator="equal">
      <formula>#REF!</formula>
    </cfRule>
    <cfRule type="cellIs" dxfId="93" priority="131" stopIfTrue="1" operator="equal">
      <formula>#REF!</formula>
    </cfRule>
  </conditionalFormatting>
  <conditionalFormatting sqref="D259">
    <cfRule type="cellIs" dxfId="92" priority="129" stopIfTrue="1" operator="equal">
      <formula>#REF!</formula>
    </cfRule>
  </conditionalFormatting>
  <conditionalFormatting sqref="D341:E343">
    <cfRule type="expression" dxfId="91" priority="128" stopIfTrue="1">
      <formula>ISERROR(D341)</formula>
    </cfRule>
  </conditionalFormatting>
  <conditionalFormatting sqref="D341:D343">
    <cfRule type="cellIs" dxfId="90" priority="126" stopIfTrue="1" operator="equal">
      <formula>#REF!</formula>
    </cfRule>
    <cfRule type="cellIs" dxfId="89" priority="127" stopIfTrue="1" operator="equal">
      <formula>#REF!</formula>
    </cfRule>
  </conditionalFormatting>
  <conditionalFormatting sqref="D341:D343">
    <cfRule type="cellIs" dxfId="88" priority="125" stopIfTrue="1" operator="equal">
      <formula>#REF!</formula>
    </cfRule>
  </conditionalFormatting>
  <conditionalFormatting sqref="D340:E340">
    <cfRule type="expression" dxfId="87" priority="124" stopIfTrue="1">
      <formula>ISERROR(D340)</formula>
    </cfRule>
  </conditionalFormatting>
  <conditionalFormatting sqref="D340">
    <cfRule type="cellIs" dxfId="86" priority="122" stopIfTrue="1" operator="equal">
      <formula>#REF!</formula>
    </cfRule>
    <cfRule type="cellIs" dxfId="85" priority="123" stopIfTrue="1" operator="equal">
      <formula>#REF!</formula>
    </cfRule>
  </conditionalFormatting>
  <conditionalFormatting sqref="D340">
    <cfRule type="cellIs" dxfId="84" priority="121" stopIfTrue="1" operator="equal">
      <formula>#REF!</formula>
    </cfRule>
  </conditionalFormatting>
  <conditionalFormatting sqref="D336:E336">
    <cfRule type="expression" dxfId="83" priority="120" stopIfTrue="1">
      <formula>ISERROR(D336)</formula>
    </cfRule>
  </conditionalFormatting>
  <conditionalFormatting sqref="D336">
    <cfRule type="cellIs" dxfId="82" priority="118" stopIfTrue="1" operator="equal">
      <formula>#REF!</formula>
    </cfRule>
    <cfRule type="cellIs" dxfId="81" priority="119" stopIfTrue="1" operator="equal">
      <formula>#REF!</formula>
    </cfRule>
  </conditionalFormatting>
  <conditionalFormatting sqref="D336">
    <cfRule type="cellIs" dxfId="80" priority="117" stopIfTrue="1" operator="equal">
      <formula>#REF!</formula>
    </cfRule>
  </conditionalFormatting>
  <conditionalFormatting sqref="D339:E339">
    <cfRule type="expression" dxfId="79" priority="116" stopIfTrue="1">
      <formula>ISERROR(D339)</formula>
    </cfRule>
  </conditionalFormatting>
  <conditionalFormatting sqref="D339">
    <cfRule type="cellIs" dxfId="78" priority="114" stopIfTrue="1" operator="equal">
      <formula>#REF!</formula>
    </cfRule>
    <cfRule type="cellIs" dxfId="77" priority="115" stopIfTrue="1" operator="equal">
      <formula>#REF!</formula>
    </cfRule>
  </conditionalFormatting>
  <conditionalFormatting sqref="D339">
    <cfRule type="cellIs" dxfId="76" priority="113" stopIfTrue="1" operator="equal">
      <formula>#REF!</formula>
    </cfRule>
  </conditionalFormatting>
  <conditionalFormatting sqref="D1059">
    <cfRule type="cellIs" dxfId="75" priority="1" stopIfTrue="1" operator="equal">
      <formula>#REF!</formula>
    </cfRule>
  </conditionalFormatting>
  <conditionalFormatting sqref="D493:E495">
    <cfRule type="expression" dxfId="74" priority="112" stopIfTrue="1">
      <formula>ISERROR(D493)</formula>
    </cfRule>
  </conditionalFormatting>
  <conditionalFormatting sqref="D493:D495">
    <cfRule type="cellIs" dxfId="73" priority="110" stopIfTrue="1" operator="equal">
      <formula>#REF!</formula>
    </cfRule>
    <cfRule type="cellIs" dxfId="72" priority="111" stopIfTrue="1" operator="equal">
      <formula>#REF!</formula>
    </cfRule>
  </conditionalFormatting>
  <conditionalFormatting sqref="D493:D495">
    <cfRule type="cellIs" dxfId="71" priority="109" stopIfTrue="1" operator="equal">
      <formula>#REF!</formula>
    </cfRule>
  </conditionalFormatting>
  <conditionalFormatting sqref="D492:E492">
    <cfRule type="expression" dxfId="70" priority="108" stopIfTrue="1">
      <formula>ISERROR(D492)</formula>
    </cfRule>
  </conditionalFormatting>
  <conditionalFormatting sqref="D492">
    <cfRule type="cellIs" dxfId="69" priority="106" stopIfTrue="1" operator="equal">
      <formula>#REF!</formula>
    </cfRule>
    <cfRule type="cellIs" dxfId="68" priority="107" stopIfTrue="1" operator="equal">
      <formula>#REF!</formula>
    </cfRule>
  </conditionalFormatting>
  <conditionalFormatting sqref="D492">
    <cfRule type="cellIs" dxfId="67" priority="105" stopIfTrue="1" operator="equal">
      <formula>#REF!</formula>
    </cfRule>
  </conditionalFormatting>
  <conditionalFormatting sqref="D488:E488">
    <cfRule type="expression" dxfId="66" priority="104" stopIfTrue="1">
      <formula>ISERROR(D488)</formula>
    </cfRule>
  </conditionalFormatting>
  <conditionalFormatting sqref="D488">
    <cfRule type="cellIs" dxfId="65" priority="102" stopIfTrue="1" operator="equal">
      <formula>#REF!</formula>
    </cfRule>
    <cfRule type="cellIs" dxfId="64" priority="103" stopIfTrue="1" operator="equal">
      <formula>#REF!</formula>
    </cfRule>
  </conditionalFormatting>
  <conditionalFormatting sqref="D488">
    <cfRule type="cellIs" dxfId="63" priority="101" stopIfTrue="1" operator="equal">
      <formula>#REF!</formula>
    </cfRule>
  </conditionalFormatting>
  <conditionalFormatting sqref="D491:E491">
    <cfRule type="expression" dxfId="62" priority="100" stopIfTrue="1">
      <formula>ISERROR(D491)</formula>
    </cfRule>
  </conditionalFormatting>
  <conditionalFormatting sqref="D491">
    <cfRule type="cellIs" dxfId="61" priority="98" stopIfTrue="1" operator="equal">
      <formula>#REF!</formula>
    </cfRule>
    <cfRule type="cellIs" dxfId="60" priority="99" stopIfTrue="1" operator="equal">
      <formula>#REF!</formula>
    </cfRule>
  </conditionalFormatting>
  <conditionalFormatting sqref="D491">
    <cfRule type="cellIs" dxfId="59" priority="97" stopIfTrue="1" operator="equal">
      <formula>#REF!</formula>
    </cfRule>
  </conditionalFormatting>
  <conditionalFormatting sqref="D591:E593">
    <cfRule type="expression" dxfId="58" priority="96" stopIfTrue="1">
      <formula>ISERROR(D591)</formula>
    </cfRule>
  </conditionalFormatting>
  <conditionalFormatting sqref="D591:D593">
    <cfRule type="cellIs" dxfId="57" priority="94" stopIfTrue="1" operator="equal">
      <formula>#REF!</formula>
    </cfRule>
    <cfRule type="cellIs" dxfId="56" priority="95" stopIfTrue="1" operator="equal">
      <formula>#REF!</formula>
    </cfRule>
  </conditionalFormatting>
  <conditionalFormatting sqref="D591:D593">
    <cfRule type="cellIs" dxfId="55" priority="93" stopIfTrue="1" operator="equal">
      <formula>#REF!</formula>
    </cfRule>
  </conditionalFormatting>
  <conditionalFormatting sqref="D629:E631">
    <cfRule type="expression" dxfId="54" priority="80" stopIfTrue="1">
      <formula>ISERROR(D629)</formula>
    </cfRule>
  </conditionalFormatting>
  <conditionalFormatting sqref="D629:D631">
    <cfRule type="cellIs" dxfId="53" priority="78" stopIfTrue="1" operator="equal">
      <formula>#REF!</formula>
    </cfRule>
    <cfRule type="cellIs" dxfId="52" priority="79" stopIfTrue="1" operator="equal">
      <formula>#REF!</formula>
    </cfRule>
  </conditionalFormatting>
  <conditionalFormatting sqref="D629:D631">
    <cfRule type="cellIs" dxfId="51" priority="77" stopIfTrue="1" operator="equal">
      <formula>#REF!</formula>
    </cfRule>
  </conditionalFormatting>
  <conditionalFormatting sqref="D628:E628">
    <cfRule type="expression" dxfId="50" priority="76" stopIfTrue="1">
      <formula>ISERROR(D628)</formula>
    </cfRule>
  </conditionalFormatting>
  <conditionalFormatting sqref="D628">
    <cfRule type="cellIs" dxfId="49" priority="74" stopIfTrue="1" operator="equal">
      <formula>#REF!</formula>
    </cfRule>
    <cfRule type="cellIs" dxfId="48" priority="75" stopIfTrue="1" operator="equal">
      <formula>#REF!</formula>
    </cfRule>
  </conditionalFormatting>
  <conditionalFormatting sqref="D628">
    <cfRule type="cellIs" dxfId="47" priority="73" stopIfTrue="1" operator="equal">
      <formula>#REF!</formula>
    </cfRule>
  </conditionalFormatting>
  <conditionalFormatting sqref="D624:E624">
    <cfRule type="expression" dxfId="46" priority="72" stopIfTrue="1">
      <formula>ISERROR(D624)</formula>
    </cfRule>
  </conditionalFormatting>
  <conditionalFormatting sqref="D624">
    <cfRule type="cellIs" dxfId="45" priority="70" stopIfTrue="1" operator="equal">
      <formula>#REF!</formula>
    </cfRule>
    <cfRule type="cellIs" dxfId="44" priority="71" stopIfTrue="1" operator="equal">
      <formula>#REF!</formula>
    </cfRule>
  </conditionalFormatting>
  <conditionalFormatting sqref="D624">
    <cfRule type="cellIs" dxfId="43" priority="69" stopIfTrue="1" operator="equal">
      <formula>#REF!</formula>
    </cfRule>
  </conditionalFormatting>
  <conditionalFormatting sqref="D627:E627">
    <cfRule type="expression" dxfId="42" priority="68" stopIfTrue="1">
      <formula>ISERROR(D627)</formula>
    </cfRule>
  </conditionalFormatting>
  <conditionalFormatting sqref="D627">
    <cfRule type="cellIs" dxfId="41" priority="66" stopIfTrue="1" operator="equal">
      <formula>#REF!</formula>
    </cfRule>
    <cfRule type="cellIs" dxfId="40" priority="67" stopIfTrue="1" operator="equal">
      <formula>#REF!</formula>
    </cfRule>
  </conditionalFormatting>
  <conditionalFormatting sqref="D627">
    <cfRule type="cellIs" dxfId="39" priority="65" stopIfTrue="1" operator="equal">
      <formula>#REF!</formula>
    </cfRule>
  </conditionalFormatting>
  <conditionalFormatting sqref="D696:E696">
    <cfRule type="expression" dxfId="38" priority="52" stopIfTrue="1">
      <formula>ISERROR(D696)</formula>
    </cfRule>
  </conditionalFormatting>
  <conditionalFormatting sqref="D696">
    <cfRule type="cellIs" dxfId="37" priority="50" stopIfTrue="1" operator="equal">
      <formula>#REF!</formula>
    </cfRule>
    <cfRule type="cellIs" dxfId="36" priority="51" stopIfTrue="1" operator="equal">
      <formula>#REF!</formula>
    </cfRule>
  </conditionalFormatting>
  <conditionalFormatting sqref="D696">
    <cfRule type="cellIs" dxfId="35" priority="49" stopIfTrue="1" operator="equal">
      <formula>#REF!</formula>
    </cfRule>
  </conditionalFormatting>
  <conditionalFormatting sqref="D926:E928">
    <cfRule type="expression" dxfId="34" priority="48" stopIfTrue="1">
      <formula>ISERROR(D926)</formula>
    </cfRule>
  </conditionalFormatting>
  <conditionalFormatting sqref="D926:D928">
    <cfRule type="cellIs" dxfId="33" priority="46" stopIfTrue="1" operator="equal">
      <formula>#REF!</formula>
    </cfRule>
    <cfRule type="cellIs" dxfId="32" priority="47" stopIfTrue="1" operator="equal">
      <formula>#REF!</formula>
    </cfRule>
  </conditionalFormatting>
  <conditionalFormatting sqref="D926:D928">
    <cfRule type="cellIs" dxfId="31" priority="45" stopIfTrue="1" operator="equal">
      <formula>#REF!</formula>
    </cfRule>
  </conditionalFormatting>
  <conditionalFormatting sqref="D925:E925">
    <cfRule type="expression" dxfId="30" priority="44" stopIfTrue="1">
      <formula>ISERROR(D925)</formula>
    </cfRule>
  </conditionalFormatting>
  <conditionalFormatting sqref="D925">
    <cfRule type="cellIs" dxfId="29" priority="42" stopIfTrue="1" operator="equal">
      <formula>#REF!</formula>
    </cfRule>
    <cfRule type="cellIs" dxfId="28" priority="43" stopIfTrue="1" operator="equal">
      <formula>#REF!</formula>
    </cfRule>
  </conditionalFormatting>
  <conditionalFormatting sqref="D925">
    <cfRule type="cellIs" dxfId="27" priority="41" stopIfTrue="1" operator="equal">
      <formula>#REF!</formula>
    </cfRule>
  </conditionalFormatting>
  <conditionalFormatting sqref="D921:E921">
    <cfRule type="expression" dxfId="26" priority="40" stopIfTrue="1">
      <formula>ISERROR(D921)</formula>
    </cfRule>
  </conditionalFormatting>
  <conditionalFormatting sqref="D921">
    <cfRule type="cellIs" dxfId="25" priority="38" stopIfTrue="1" operator="equal">
      <formula>#REF!</formula>
    </cfRule>
    <cfRule type="cellIs" dxfId="24" priority="39" stopIfTrue="1" operator="equal">
      <formula>#REF!</formula>
    </cfRule>
  </conditionalFormatting>
  <conditionalFormatting sqref="D921">
    <cfRule type="cellIs" dxfId="23" priority="37" stopIfTrue="1" operator="equal">
      <formula>#REF!</formula>
    </cfRule>
  </conditionalFormatting>
  <conditionalFormatting sqref="D1011:E1011">
    <cfRule type="expression" dxfId="22" priority="24" stopIfTrue="1">
      <formula>ISERROR(D1011)</formula>
    </cfRule>
  </conditionalFormatting>
  <conditionalFormatting sqref="D1011">
    <cfRule type="cellIs" dxfId="21" priority="22" stopIfTrue="1" operator="equal">
      <formula>#REF!</formula>
    </cfRule>
    <cfRule type="cellIs" dxfId="20" priority="23" stopIfTrue="1" operator="equal">
      <formula>#REF!</formula>
    </cfRule>
  </conditionalFormatting>
  <conditionalFormatting sqref="D1011">
    <cfRule type="cellIs" dxfId="19" priority="21" stopIfTrue="1" operator="equal">
      <formula>#REF!</formula>
    </cfRule>
  </conditionalFormatting>
  <conditionalFormatting sqref="D1014:E1014">
    <cfRule type="expression" dxfId="18" priority="20" stopIfTrue="1">
      <formula>ISERROR(D1014)</formula>
    </cfRule>
  </conditionalFormatting>
  <conditionalFormatting sqref="D1014">
    <cfRule type="cellIs" dxfId="17" priority="18" stopIfTrue="1" operator="equal">
      <formula>#REF!</formula>
    </cfRule>
    <cfRule type="cellIs" dxfId="16" priority="19" stopIfTrue="1" operator="equal">
      <formula>#REF!</formula>
    </cfRule>
  </conditionalFormatting>
  <conditionalFormatting sqref="D1014">
    <cfRule type="cellIs" dxfId="15" priority="17" stopIfTrue="1" operator="equal">
      <formula>#REF!</formula>
    </cfRule>
  </conditionalFormatting>
  <conditionalFormatting sqref="D1061:E1063">
    <cfRule type="expression" dxfId="14" priority="16" stopIfTrue="1">
      <formula>ISERROR(D1061)</formula>
    </cfRule>
  </conditionalFormatting>
  <conditionalFormatting sqref="D1061:D1063">
    <cfRule type="cellIs" dxfId="13" priority="14" stopIfTrue="1" operator="equal">
      <formula>#REF!</formula>
    </cfRule>
    <cfRule type="cellIs" dxfId="12" priority="15" stopIfTrue="1" operator="equal">
      <formula>#REF!</formula>
    </cfRule>
  </conditionalFormatting>
  <conditionalFormatting sqref="D1061:D1063">
    <cfRule type="cellIs" dxfId="11" priority="13" stopIfTrue="1" operator="equal">
      <formula>#REF!</formula>
    </cfRule>
  </conditionalFormatting>
  <conditionalFormatting sqref="D1060:E1060">
    <cfRule type="expression" dxfId="10" priority="12" stopIfTrue="1">
      <formula>ISERROR(D1060)</formula>
    </cfRule>
  </conditionalFormatting>
  <conditionalFormatting sqref="D1060">
    <cfRule type="cellIs" dxfId="9" priority="10" stopIfTrue="1" operator="equal">
      <formula>#REF!</formula>
    </cfRule>
    <cfRule type="cellIs" dxfId="8" priority="11" stopIfTrue="1" operator="equal">
      <formula>#REF!</formula>
    </cfRule>
  </conditionalFormatting>
  <conditionalFormatting sqref="D1060">
    <cfRule type="cellIs" dxfId="7" priority="9" stopIfTrue="1" operator="equal">
      <formula>#REF!</formula>
    </cfRule>
  </conditionalFormatting>
  <conditionalFormatting sqref="D1056:E1056">
    <cfRule type="expression" dxfId="6" priority="8" stopIfTrue="1">
      <formula>ISERROR(D1056)</formula>
    </cfRule>
  </conditionalFormatting>
  <conditionalFormatting sqref="D1056">
    <cfRule type="cellIs" dxfId="5" priority="6" stopIfTrue="1" operator="equal">
      <formula>#REF!</formula>
    </cfRule>
    <cfRule type="cellIs" dxfId="4" priority="7" stopIfTrue="1" operator="equal">
      <formula>#REF!</formula>
    </cfRule>
  </conditionalFormatting>
  <conditionalFormatting sqref="D1056">
    <cfRule type="cellIs" dxfId="3" priority="5" stopIfTrue="1" operator="equal">
      <formula>#REF!</formula>
    </cfRule>
  </conditionalFormatting>
  <conditionalFormatting sqref="D1059:E1059">
    <cfRule type="expression" dxfId="2" priority="4" stopIfTrue="1">
      <formula>ISERROR(D1059)</formula>
    </cfRule>
  </conditionalFormatting>
  <conditionalFormatting sqref="D1059">
    <cfRule type="cellIs" dxfId="1" priority="2" stopIfTrue="1" operator="equal">
      <formula>#REF!</formula>
    </cfRule>
    <cfRule type="cellIs" dxfId="0" priority="3" stopIfTrue="1" operator="equal">
      <formula>#REF!</formula>
    </cfRule>
  </conditionalFormatting>
  <pageMargins left="0" right="0" top="0.196850393700787" bottom="1.5354330708661399" header="0.31496062992126" footer="1.3"/>
  <pageSetup paperSize="5" orientation="portrait" verticalDpi="0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JADWAL UAS</vt:lpstr>
      <vt:lpstr>'JADWAL UAS'!Print_Area</vt:lpstr>
    </vt:vector>
  </TitlesOfParts>
  <Company>FIA 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Wempi Naviera</dc:creator>
  <cp:lastModifiedBy>Wempi Naviera</cp:lastModifiedBy>
  <dcterms:created xsi:type="dcterms:W3CDTF">2016-05-20T01:55:47Z</dcterms:created>
  <dcterms:modified xsi:type="dcterms:W3CDTF">2016-05-20T01:56:47Z</dcterms:modified>
</cp:coreProperties>
</file>